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21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<sst xmlns="http://schemas.openxmlformats.org/spreadsheetml/2006/main" count="165" uniqueCount="114">
  <si>
    <t>в овраге на березе</t>
  </si>
  <si>
    <t>мыс, на сосне</t>
  </si>
  <si>
    <t>под мостом, западная опора</t>
  </si>
  <si>
    <t>4,5,6</t>
  </si>
  <si>
    <t>скалы у уреза воды</t>
  </si>
  <si>
    <t>в лесу, на маленькой сосне</t>
  </si>
  <si>
    <t>в лесу, на сосне</t>
  </si>
  <si>
    <t>на скале</t>
  </si>
  <si>
    <t>верхняя часть холма, на сосне</t>
  </si>
  <si>
    <t>упавшая береза, на стволе</t>
  </si>
  <si>
    <t>всем участникам коснуться КП</t>
  </si>
  <si>
    <t>в заброшенном доме, на трубе</t>
  </si>
  <si>
    <t>16-17</t>
  </si>
  <si>
    <t>скалы, к югу от дороги</t>
  </si>
  <si>
    <t>на велосипеде - шоссе</t>
  </si>
  <si>
    <t>на велосипеде - лесные</t>
  </si>
  <si>
    <t>на велосипеде - тропы</t>
  </si>
  <si>
    <t>пешком</t>
  </si>
  <si>
    <t>на байдарке</t>
  </si>
  <si>
    <t>по азимуту</t>
  </si>
  <si>
    <t>минут</t>
  </si>
  <si>
    <t>баллов</t>
  </si>
  <si>
    <t>под мостом, КП висит над порогом</t>
  </si>
  <si>
    <t>на дереве у большого камня</t>
  </si>
  <si>
    <t>скала в юговосточном заливе оз.Асиланлампи</t>
  </si>
  <si>
    <t>сосна на вершине г.Уканмуртомяки</t>
  </si>
  <si>
    <t>южная оконечность оз. Раукклампи, на границе воды и трясины</t>
  </si>
  <si>
    <t>сосенка на северной вершине г. Ритомяки</t>
  </si>
  <si>
    <t>остатки лестницы к юго-западу от стартового лагеря</t>
  </si>
  <si>
    <t>небольшой (2м) деревянный тригонометрический пункт на плоском камне</t>
  </si>
  <si>
    <t>от "зимней горы" километр на восток по лесной дороге, немного не доезжая поля. Крупный камень у дороги . КП на камне. КП не нанесено на карту.</t>
  </si>
  <si>
    <t>мыс, нависающая скала</t>
  </si>
  <si>
    <t>мыс, большая наклонная сосна над оборудованной стоянкой. КП на высоте 5 метров</t>
  </si>
  <si>
    <t>фундамент/подвал, маленькая комната. КП на деревянной балке</t>
  </si>
  <si>
    <t>небольшая сосна на мысу</t>
  </si>
  <si>
    <t>19, 20</t>
  </si>
  <si>
    <t>скалы на южной стороне мыса</t>
  </si>
  <si>
    <t>на средней балке моста</t>
  </si>
  <si>
    <t>оборудованная стоянка на мысу. КП на одном из двух обломанных осиновых стволов</t>
  </si>
  <si>
    <t>широкая щель на северной стороне острова</t>
  </si>
  <si>
    <t>на скала на южной стороне острова</t>
  </si>
  <si>
    <t>на высокой скале у уреза воды (северо-восточная сторона мыса)</t>
  </si>
  <si>
    <t>дерево, нависающее над водой, на левом берегу реки.</t>
  </si>
  <si>
    <t>песчаный обрыв к юго-западу от стартового лагеря</t>
  </si>
  <si>
    <t>16,17</t>
  </si>
  <si>
    <t>фото всех участников на фоне КП, бонус 2 балла - всем участникам коснуться КП</t>
  </si>
  <si>
    <t>болдеринг, трасса 4 -у воды, простая (1 балл); трасса 5 - у воды, средняя (3 балла); трасса 6 - на крупном камне - простая (1 балл)</t>
  </si>
  <si>
    <t>фото всех участников на фоне КП, бонус 3 балла - всем участникам коснуться КП. Запрещено использовать элементы рельефа, огороженные волчатником. Может понадобиться веревка.</t>
  </si>
  <si>
    <t>болдеринг, трасса 16 - средняя (3 балла), трасса 17 - сложная (6 баллов)</t>
  </si>
  <si>
    <t>фото всех участников на фоне КП, бонус 6 баллов - всем участникам коснуться КП</t>
  </si>
  <si>
    <t>всем участникам коснуться КП, бонус 2 балла - поднять на камень все снаряжение, взятое при последнем посещении лагеря/транзитной зоны</t>
  </si>
  <si>
    <t>на камне в лесу на северной стороне мыса</t>
  </si>
  <si>
    <t>всем участникам коснуться КП, бонус 4 балла - выполнить переправу к КП, оставаясь в пределах размеченного коридора</t>
  </si>
  <si>
    <t>группа сосен около стартового лагеря</t>
  </si>
  <si>
    <t>всем участникам коснуться КП, бонус 2 балла - зафисировать КП на 3 секунды, не касаясь стартового камня и камня с КП ниже разметки. Внимание: на отметке КП написано, что он только для класса 24 часа. Не верьте, это неправда, он для всех</t>
  </si>
  <si>
    <t>фото всех участников на фоне КП, бонус 7 баллов - всем участникам коснуться КП, при этом запрещено касаться ствола, на котором расположен КП, ниже разметки</t>
  </si>
  <si>
    <t>всем участникам коснуться КП. Для подъема можно использовать только белую веревку (на сосне); по синей веревке можно спускаться, а также встегивать ее в себя (обязательно встегиваться в судейскую петлю, чтобы не долететь до земли!). Бонус по 1 баллу на участника в случае касания КП без помощи напарника. После успешного прохождения трассы сделать фото на фоне КП</t>
  </si>
  <si>
    <t>пара сосен около стартового лагеря</t>
  </si>
  <si>
    <t>всем участникам подняться по веревке, дальней от отметки КП, пройти по горизонтальным перилам, коснуться отметки КП и спуститься по веревке, идущей вниз от КП. После успешного прохождения трассы сделать фото на фоне КП</t>
  </si>
  <si>
    <t>всем участникам коснуться КП. От старта трассы (на дальнем от КП дереве) и до касания отметки запрещено касаться земли. Бонус 2 балла за касание бутылки, подвешенной между деревьями. После успешного прохождения трассы сделать фото на фоне КП</t>
  </si>
  <si>
    <t>всем участникам подняться по веревке, висящей на дальнем от КП дереве и пройти по горизонтальному бревну (касаться перил запрещено). Напарник осуществляет верхнюю страховку (судейская веревка, проходящая через перила)</t>
  </si>
  <si>
    <t>пара сосен около стартового лагеря, соединенных бревном</t>
  </si>
  <si>
    <t>на мысу, на небольшой наклонной сосне</t>
  </si>
  <si>
    <t>в одном из туалетов в трехэтажном здании</t>
  </si>
  <si>
    <t>фото всех участников на фоне КП. Внимание! Здание ветхое, будьте осторожны, надевайте каски, ходите очень аккуратно!</t>
  </si>
  <si>
    <t>скальный массив, в западной части, КП под козырьком</t>
  </si>
  <si>
    <t>скальный массив, в западной части, КП на сухом можжевельнике над скалой</t>
  </si>
  <si>
    <t>коэффициеент</t>
  </si>
  <si>
    <t xml:space="preserve">всем участникам коснуться КП, бонус 7 баллов - переправа по судейской веревке. Разрешено пользоваться свободным концном веревки в качестве сопровождения </t>
  </si>
  <si>
    <t>№</t>
  </si>
  <si>
    <t>Где расположен</t>
  </si>
  <si>
    <t>Описание и техническое задание (если есть)</t>
  </si>
  <si>
    <t>прыжок</t>
  </si>
  <si>
    <t>уканмуртомяки</t>
  </si>
  <si>
    <t>фото всех участников на фоне КП, бонус 6 балла - всем участникам, со всем снаряжением, взятым при последнем посещении лагеря/транзитной зоны, уместиться на фрагменте скалы, огороженном волчатником; никакие части тела или снаряжения не должны касаться земли за пределами разметки</t>
  </si>
  <si>
    <t>на скале на южной стороне острова</t>
  </si>
  <si>
    <t>на опоре моста на левом берегу реки</t>
  </si>
  <si>
    <t>две одиноко стоящие сосны на берегу</t>
  </si>
  <si>
    <t>всем участникам коснуться КП. Для спуска и подъема разрешено использовать только конструкции бункера и собственное снаряжение. Не ломайте интерьер бункера!</t>
  </si>
  <si>
    <t>в бункере</t>
  </si>
  <si>
    <t>в трубе на пересечении дороги с ж/д</t>
  </si>
  <si>
    <t>фото всех участников на фоне КП. Бонус 6 баллов - одному участнику коснуться КП, при этом все снаряжение команды, взятое со старта или из транзитной зоны, должно находиться не ниже уровня, отмеченного волчатником. Использовать деревья для выполнения задания нельзя</t>
  </si>
  <si>
    <t>всем участникам коснуться КП. Бонус 2 балла - всем участникам разместиться на сваях, отмеченных волчатником</t>
  </si>
  <si>
    <t>фото всех участников на фоне КП, бонус 1 балл - всем участникам коснуться КП</t>
  </si>
  <si>
    <t>на дереве на правом берегу реки сразу под сливом плотины, над водой</t>
  </si>
  <si>
    <t>провал асфальта на плацу; КП в отверстии, выходящем из коллектора в сторону казармы.</t>
  </si>
  <si>
    <t>фото всех участников на фоне КП. Бонус 6 баллов - всем участникам коснуться отметки КП. Дополнительный бонус (можно вместе с первым) 5 баллов за переправу со всем снаряжением на левый берег</t>
  </si>
  <si>
    <t>всем участникам коснуться КП. Бонус 2 балла за касанием двумя участниками одновременно. Внимание! В коллекторе попадается стекловата и всякая другая дрянь, будьте осторожны</t>
  </si>
  <si>
    <t>куст ольхи на урезе воды</t>
  </si>
  <si>
    <t>на небольшом нависании в средней части скалы</t>
  </si>
  <si>
    <t>фото всех участников на фоне КП. Бонус 6 баллов за спуск от обозначенной точки страховки до КП со всем снаряжением, взятым из стартового лагеря/транзитной зоны</t>
  </si>
  <si>
    <t>на крупной ели. КП не нанесен на карту</t>
  </si>
  <si>
    <t>в овраге к западу от стартового лагеря</t>
  </si>
  <si>
    <t>в разрушенном командном пункте</t>
  </si>
  <si>
    <t>мост через ручей</t>
  </si>
  <si>
    <t>на дереве на перекрестке шоссе с второстепенной дорогой</t>
  </si>
  <si>
    <t>на основном скальном массиве (около транзитной зоны)</t>
  </si>
  <si>
    <t>всем участникам коснуться КП. КП ТОЛЬКО ДЛЯ КЛАССА 24 ЧАСА!</t>
  </si>
  <si>
    <t>фото всех участников на фоне КП, бонус 2 балла - всем участникам коснуться КП. КП ТОЛЬКО ДЛЯ КЛАССА 24 ЧАСА!</t>
  </si>
  <si>
    <t>болдеринг, трасса 19 - сложная (6 баллов), трасса 20 - средняя (3 балла). КП ТОЛЬКО ДЛЯ КЛАССА 24 ЧАСА!</t>
  </si>
  <si>
    <t>Баз.
Балл</t>
  </si>
  <si>
    <r>
      <t xml:space="preserve">фото всех участников на фоне КП, бонус 3 балла - всем участникам коснуться КП </t>
    </r>
    <r>
      <rPr>
        <b/>
        <sz val="8"/>
        <rFont val="Arial Cyr"/>
        <family val="0"/>
      </rPr>
      <t>РУКОЙ</t>
    </r>
    <r>
      <rPr>
        <sz val="8"/>
        <rFont val="Arial Cyr"/>
        <family val="0"/>
      </rPr>
      <t>, при это запрещено использовать закрытые разметкой опоры и касаться скалы, на которой расположен КП, выше разметки или ногами</t>
    </r>
  </si>
  <si>
    <t>фото всех участников на фоне КП, бонус ("велотриал") 6 баллов - всем участникам преодолеть размеченную трассу, не касаясь ногами рельефа; при этом части тела и снаряжение не должны выходить за пределы коридора. Каждое касание рельфа ногой - штраф 1 балл</t>
  </si>
  <si>
    <t>Всем участникам преодолеть размеченную трассу ("велотриал"), не касаясь ногами рельефа; при этом части тела и снаряжение не должны выходить за пределы коридора. После успешного прохождения трассы сделать фото на фоне КП. Каждое касание рельфа ногой - штраф 1 балл</t>
  </si>
  <si>
    <t>фото всех участников на фоне КП, бонус 3 балла - всем участникам преодолеть размеченную трассу ("велотриал"), не касаясь ногами рельефа; при этом части тела и снаряжение не должны выходить за пределы коридора. Каждое касание рельфа ногой - штраф 1 балл</t>
  </si>
  <si>
    <t>фото всех участников на фоне КП, бонус 5 баллов - всем участникам пройти размеченную трассу (паркур), не касаясь рельефа за пределами волчатника.</t>
  </si>
  <si>
    <t>всем участникам коснуться КП, поднявшись до него лазанием по скале с вехней страховкой. Веревка судейская, страховку осуществляет напарник.</t>
  </si>
  <si>
    <t>получите у судьи в лагере винтовку, пули (10 штук) и мишень. Каждый участник стреляет по мишени три раза, за каждое попадание в круги 7+8+9+10 дается 1 балл, за попадание вне этих кругов баллы не начисляются. Два выстрела на участника можно произвести для пристрелки. На этом КП - одна попытка. Запишите свой результат и сфотографируйтесь на фоне отметки КП.</t>
  </si>
  <si>
    <t>круг на карте обозначает пересечение ЛЭП и дороги (а не КП как обычно). От него - 70 метров строго pohjoiseen. Всем участникам коснуться КП</t>
  </si>
  <si>
    <t>фото всех участников на фоне КП 45. Бонусы - две трассы: трасса 45 - бонус 5 баллов за касание всеми участниками отметки КП. На КП висит судейская веревка; трасса 46 - бонус 4 балла за подъем к КП по судейской веревке от обозначенного разметкой старта</t>
  </si>
  <si>
    <t>45, 46</t>
  </si>
  <si>
    <t>фото всех участников на фоне КП, бонус 6 - всем участникам коснуться КП в прыжке, либо бонус 2 балла - всем участникам прыгнуть со скалы в любой точке между КП и волчатником. Волчатником огорожен кулуар с осиным гнездом - будьте осторожны. Внимание - КП закреплен ненадежно. Глубина воды под скалой более 2м, дно не изучено.</t>
  </si>
  <si>
    <t>всем участникам преодолеть размеченную трассу, не снимая лыж (лыжи предоставляются на КП); при этом ноги участника (но не лыжи или руки) не должны выходить за пределы коридора. После успешного прохождения трассы сделать фото на фоне КП. Бонус 1 балл - за прохождение трассы без падений (падением считается касание земли чем-либо, кроме лыж или палок)</t>
  </si>
  <si>
    <t>ПРИМЕЧАНИЯ. Болдеринг. Трасса на скале небольшой высоты, страховка - гимнастическая. У нас бывают простые (берется в сапогах) - 1 балл, средние (легко берется в скальных туфлях) - 3 балла и сложные - 6 баллов. Старт болдеринговых и подобных трасс обозначается двойной лентой разметки. Прохождением трассы болдеринга считается трехсекундная фиксация отметки КП. Касаться скалы вне разметки запрещено. Важно: на всех трассах болдеринга можно использовать веревку (если очень мокро или не получается пройти), но в этом случае за задание дается только 1 балл независимо от сложности трассы. Важно №2: если сложную трассу прошел только один участник, за нее засчитывается половина баллов (3).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</si>
</sst>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4">
          <cell r="K14">
            <v>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7">
      <selection activeCell="D21" sqref="D21"/>
    </sheetView>
  </sheetViews>
  <sheetFormatPr defaultColWidth="9.00390625" defaultRowHeight="12.75"/>
  <cols>
    <col min="1" max="1" width="5.875" style="10" customWidth="1"/>
    <col min="2" max="2" width="41.625" style="10" customWidth="1"/>
    <col min="3" max="3" width="5.25390625" style="10" customWidth="1"/>
    <col min="4" max="4" width="93.25390625" style="10" customWidth="1"/>
    <col min="5" max="16384" width="9.125" style="10" customWidth="1"/>
  </cols>
  <sheetData>
    <row r="1" spans="1:4" ht="45" customHeight="1">
      <c r="A1" s="9" t="s">
        <v>113</v>
      </c>
      <c r="B1" s="9"/>
      <c r="C1" s="9"/>
      <c r="D1" s="9"/>
    </row>
    <row r="2" spans="1:4" ht="21" customHeight="1">
      <c r="A2" s="7" t="s">
        <v>69</v>
      </c>
      <c r="B2" s="7" t="s">
        <v>70</v>
      </c>
      <c r="C2" s="7" t="s">
        <v>100</v>
      </c>
      <c r="D2" s="7" t="s">
        <v>71</v>
      </c>
    </row>
    <row r="3" spans="1:4" ht="33" customHeight="1">
      <c r="A3" s="7">
        <v>35</v>
      </c>
      <c r="B3" s="7" t="s">
        <v>43</v>
      </c>
      <c r="C3" s="8">
        <v>4</v>
      </c>
      <c r="D3" s="7" t="s">
        <v>112</v>
      </c>
    </row>
    <row r="4" spans="1:4" ht="43.5" customHeight="1">
      <c r="A4" s="7">
        <v>37</v>
      </c>
      <c r="B4" s="7" t="s">
        <v>53</v>
      </c>
      <c r="C4" s="8">
        <v>6</v>
      </c>
      <c r="D4" s="7" t="s">
        <v>56</v>
      </c>
    </row>
    <row r="5" spans="1:4" ht="21" customHeight="1">
      <c r="A5" s="7">
        <v>38</v>
      </c>
      <c r="B5" s="7" t="s">
        <v>57</v>
      </c>
      <c r="C5" s="8">
        <v>2</v>
      </c>
      <c r="D5" s="7" t="s">
        <v>58</v>
      </c>
    </row>
    <row r="6" spans="1:4" ht="32.25" customHeight="1">
      <c r="A6" s="7">
        <v>39</v>
      </c>
      <c r="B6" s="7" t="s">
        <v>57</v>
      </c>
      <c r="C6" s="8">
        <v>4</v>
      </c>
      <c r="D6" s="7" t="s">
        <v>59</v>
      </c>
    </row>
    <row r="7" spans="1:4" ht="21.75" customHeight="1">
      <c r="A7" s="7">
        <v>40</v>
      </c>
      <c r="B7" s="7" t="s">
        <v>61</v>
      </c>
      <c r="C7" s="7">
        <v>3</v>
      </c>
      <c r="D7" s="7" t="s">
        <v>60</v>
      </c>
    </row>
    <row r="8" spans="1:4" ht="33" customHeight="1">
      <c r="A8" s="7">
        <v>24</v>
      </c>
      <c r="B8" s="7" t="s">
        <v>28</v>
      </c>
      <c r="C8" s="8">
        <v>3</v>
      </c>
      <c r="D8" s="7" t="s">
        <v>103</v>
      </c>
    </row>
    <row r="9" spans="1:4" ht="35.25" customHeight="1">
      <c r="A9" s="7">
        <v>52</v>
      </c>
      <c r="B9" s="7" t="s">
        <v>92</v>
      </c>
      <c r="C9" s="8">
        <v>6</v>
      </c>
      <c r="D9" s="7" t="s">
        <v>107</v>
      </c>
    </row>
    <row r="10" spans="1:4" s="11" customFormat="1" ht="3" customHeight="1">
      <c r="A10" s="12"/>
      <c r="B10" s="12"/>
      <c r="C10" s="13"/>
      <c r="D10" s="12"/>
    </row>
    <row r="11" spans="1:4" ht="10.5" customHeight="1">
      <c r="A11" s="7">
        <v>1</v>
      </c>
      <c r="B11" s="7" t="s">
        <v>0</v>
      </c>
      <c r="C11" s="8">
        <f>Лист2!K2</f>
        <v>0.2</v>
      </c>
      <c r="D11" s="7" t="s">
        <v>10</v>
      </c>
    </row>
    <row r="12" spans="1:4" ht="11.25" customHeight="1">
      <c r="A12" s="7">
        <v>2</v>
      </c>
      <c r="B12" s="7" t="s">
        <v>2</v>
      </c>
      <c r="C12" s="8">
        <f>Лист2!K3</f>
        <v>1.27</v>
      </c>
      <c r="D12" s="7" t="s">
        <v>45</v>
      </c>
    </row>
    <row r="13" spans="1:4" ht="21.75" customHeight="1">
      <c r="A13" s="7">
        <v>3</v>
      </c>
      <c r="B13" s="7" t="s">
        <v>1</v>
      </c>
      <c r="C13" s="8">
        <f>Лист2!K4</f>
        <v>0.6435</v>
      </c>
      <c r="D13" s="7" t="s">
        <v>68</v>
      </c>
    </row>
    <row r="14" spans="1:4" ht="21.75" customHeight="1">
      <c r="A14" s="7" t="s">
        <v>3</v>
      </c>
      <c r="B14" s="7" t="s">
        <v>4</v>
      </c>
      <c r="C14" s="8">
        <f>Лист2!K5</f>
        <v>3.5099999999999993</v>
      </c>
      <c r="D14" s="7" t="s">
        <v>46</v>
      </c>
    </row>
    <row r="15" spans="1:4" ht="33" customHeight="1">
      <c r="A15" s="7">
        <v>7</v>
      </c>
      <c r="B15" s="7" t="s">
        <v>5</v>
      </c>
      <c r="C15" s="8">
        <f>'[1]Лист2'!K14</f>
        <v>2.44</v>
      </c>
      <c r="D15" s="7" t="s">
        <v>104</v>
      </c>
    </row>
    <row r="16" spans="1:4" ht="33" customHeight="1">
      <c r="A16" s="7">
        <v>8</v>
      </c>
      <c r="B16" s="7" t="s">
        <v>6</v>
      </c>
      <c r="C16" s="8">
        <f>Лист2!K7</f>
        <v>0.48510000000000003</v>
      </c>
      <c r="D16" s="7" t="s">
        <v>102</v>
      </c>
    </row>
    <row r="17" spans="1:4" ht="21.75" customHeight="1">
      <c r="A17" s="7">
        <v>9</v>
      </c>
      <c r="B17" s="7" t="s">
        <v>7</v>
      </c>
      <c r="C17" s="8">
        <f>Лист2!K8</f>
        <v>4.35</v>
      </c>
      <c r="D17" s="7" t="s">
        <v>47</v>
      </c>
    </row>
    <row r="18" spans="1:4" ht="21" customHeight="1">
      <c r="A18" s="7">
        <v>10</v>
      </c>
      <c r="B18" s="7" t="s">
        <v>8</v>
      </c>
      <c r="C18" s="8">
        <f>Лист2!K9</f>
        <v>1.8099999999999998</v>
      </c>
      <c r="D18" s="7" t="s">
        <v>105</v>
      </c>
    </row>
    <row r="19" spans="1:4" ht="10.5" customHeight="1">
      <c r="A19" s="7">
        <v>11</v>
      </c>
      <c r="B19" s="7" t="s">
        <v>9</v>
      </c>
      <c r="C19" s="8">
        <v>2</v>
      </c>
      <c r="D19" s="7" t="s">
        <v>10</v>
      </c>
    </row>
    <row r="20" spans="1:4" ht="10.5" customHeight="1">
      <c r="A20" s="7">
        <v>13</v>
      </c>
      <c r="B20" s="7" t="s">
        <v>25</v>
      </c>
      <c r="C20" s="8">
        <f>Лист2!K16</f>
        <v>6</v>
      </c>
      <c r="D20" s="7" t="s">
        <v>10</v>
      </c>
    </row>
    <row r="21" spans="1:4" ht="12" customHeight="1">
      <c r="A21" s="7">
        <v>14</v>
      </c>
      <c r="B21" s="7" t="s">
        <v>42</v>
      </c>
      <c r="C21" s="8">
        <v>1</v>
      </c>
      <c r="D21" s="7" t="s">
        <v>52</v>
      </c>
    </row>
    <row r="22" spans="1:4" ht="10.5" customHeight="1">
      <c r="A22" s="7">
        <v>15</v>
      </c>
      <c r="B22" s="7" t="s">
        <v>11</v>
      </c>
      <c r="C22" s="8">
        <f>Лист2!K11</f>
        <v>0.9</v>
      </c>
      <c r="D22" s="7" t="s">
        <v>10</v>
      </c>
    </row>
    <row r="23" spans="1:4" ht="11.25" customHeight="1">
      <c r="A23" s="7" t="s">
        <v>44</v>
      </c>
      <c r="B23" s="7" t="s">
        <v>13</v>
      </c>
      <c r="C23" s="8">
        <f>Лист2!K12</f>
        <v>1.0299999999999998</v>
      </c>
      <c r="D23" s="7" t="s">
        <v>48</v>
      </c>
    </row>
    <row r="24" spans="1:4" ht="11.25" customHeight="1">
      <c r="A24" s="7">
        <v>18</v>
      </c>
      <c r="B24" s="7" t="s">
        <v>22</v>
      </c>
      <c r="C24" s="8">
        <v>1</v>
      </c>
      <c r="D24" s="7" t="s">
        <v>49</v>
      </c>
    </row>
    <row r="25" spans="1:4" ht="11.25">
      <c r="A25" s="7" t="s">
        <v>35</v>
      </c>
      <c r="B25" s="7" t="s">
        <v>36</v>
      </c>
      <c r="C25" s="8">
        <f>Лист2!K26</f>
        <v>5.94</v>
      </c>
      <c r="D25" s="7" t="s">
        <v>99</v>
      </c>
    </row>
    <row r="26" spans="1:4" ht="33" customHeight="1">
      <c r="A26" s="7">
        <v>21</v>
      </c>
      <c r="B26" s="7" t="s">
        <v>77</v>
      </c>
      <c r="C26" s="7">
        <v>4</v>
      </c>
      <c r="D26" s="7" t="s">
        <v>81</v>
      </c>
    </row>
    <row r="27" spans="1:4" ht="11.25">
      <c r="A27" s="7">
        <v>22</v>
      </c>
      <c r="B27" s="7" t="s">
        <v>88</v>
      </c>
      <c r="C27" s="7">
        <v>4</v>
      </c>
      <c r="D27" s="7" t="s">
        <v>10</v>
      </c>
    </row>
    <row r="28" spans="1:4" ht="12.75" customHeight="1">
      <c r="A28" s="7">
        <v>23</v>
      </c>
      <c r="B28" s="7" t="s">
        <v>63</v>
      </c>
      <c r="C28" s="8">
        <f>Лист2!K40</f>
        <v>3</v>
      </c>
      <c r="D28" s="7" t="s">
        <v>64</v>
      </c>
    </row>
    <row r="29" spans="1:4" ht="21" customHeight="1">
      <c r="A29" s="7">
        <v>25</v>
      </c>
      <c r="B29" s="7" t="s">
        <v>41</v>
      </c>
      <c r="C29" s="8">
        <v>8</v>
      </c>
      <c r="D29" s="7" t="s">
        <v>10</v>
      </c>
    </row>
    <row r="30" spans="1:4" ht="11.25" customHeight="1">
      <c r="A30" s="7">
        <v>26</v>
      </c>
      <c r="B30" s="7" t="s">
        <v>75</v>
      </c>
      <c r="C30" s="8">
        <v>5</v>
      </c>
      <c r="D30" s="7" t="s">
        <v>10</v>
      </c>
    </row>
    <row r="31" spans="1:4" ht="22.5" customHeight="1">
      <c r="A31" s="7">
        <v>27</v>
      </c>
      <c r="B31" s="7" t="s">
        <v>39</v>
      </c>
      <c r="C31" s="8">
        <f>Лист2!K30</f>
        <v>4</v>
      </c>
      <c r="D31" s="7" t="s">
        <v>101</v>
      </c>
    </row>
    <row r="32" spans="1:4" ht="22.5">
      <c r="A32" s="7">
        <v>28</v>
      </c>
      <c r="B32" s="7" t="s">
        <v>38</v>
      </c>
      <c r="C32" s="8">
        <f>Лист2!K29</f>
        <v>6</v>
      </c>
      <c r="D32" s="7" t="s">
        <v>55</v>
      </c>
    </row>
    <row r="33" spans="1:4" ht="33.75">
      <c r="A33" s="7">
        <v>29</v>
      </c>
      <c r="B33" s="7" t="s">
        <v>27</v>
      </c>
      <c r="C33" s="8">
        <v>2</v>
      </c>
      <c r="D33" s="7" t="s">
        <v>74</v>
      </c>
    </row>
    <row r="34" spans="1:4" ht="33.75" customHeight="1">
      <c r="A34" s="7">
        <v>30</v>
      </c>
      <c r="B34" s="7" t="s">
        <v>24</v>
      </c>
      <c r="C34" s="8">
        <f>Лист2!K15</f>
        <v>2.04</v>
      </c>
      <c r="D34" s="7" t="s">
        <v>111</v>
      </c>
    </row>
    <row r="35" spans="1:4" ht="11.25">
      <c r="A35" s="7">
        <v>31</v>
      </c>
      <c r="B35" s="7" t="s">
        <v>23</v>
      </c>
      <c r="C35" s="8">
        <f>Лист2!K14</f>
        <v>2.44</v>
      </c>
      <c r="D35" s="7" t="s">
        <v>10</v>
      </c>
    </row>
    <row r="36" spans="1:4" ht="21.75" customHeight="1">
      <c r="A36" s="7">
        <v>32</v>
      </c>
      <c r="B36" s="7" t="s">
        <v>26</v>
      </c>
      <c r="C36" s="8">
        <f>Лист2!K17</f>
        <v>6</v>
      </c>
      <c r="D36" s="7" t="s">
        <v>10</v>
      </c>
    </row>
    <row r="37" spans="1:4" ht="13.5" customHeight="1">
      <c r="A37" s="7">
        <v>33</v>
      </c>
      <c r="B37" s="7" t="s">
        <v>29</v>
      </c>
      <c r="C37" s="8">
        <f>Лист2!K20</f>
        <v>6.7</v>
      </c>
      <c r="D37" s="7" t="s">
        <v>10</v>
      </c>
    </row>
    <row r="38" spans="1:4" ht="21.75" customHeight="1">
      <c r="A38" s="7">
        <v>34</v>
      </c>
      <c r="B38" s="7" t="s">
        <v>79</v>
      </c>
      <c r="C38" s="7">
        <v>2</v>
      </c>
      <c r="D38" s="7" t="s">
        <v>78</v>
      </c>
    </row>
    <row r="39" spans="1:4" ht="15" customHeight="1">
      <c r="A39" s="7">
        <v>41</v>
      </c>
      <c r="B39" s="7" t="s">
        <v>62</v>
      </c>
      <c r="C39" s="8">
        <f>Лист2!K39</f>
        <v>7.139999999999999</v>
      </c>
      <c r="D39" s="7" t="s">
        <v>83</v>
      </c>
    </row>
    <row r="40" spans="1:4" ht="22.5" customHeight="1">
      <c r="A40" s="7">
        <v>42</v>
      </c>
      <c r="B40" s="7" t="s">
        <v>85</v>
      </c>
      <c r="C40" s="8">
        <v>4</v>
      </c>
      <c r="D40" s="7" t="s">
        <v>87</v>
      </c>
    </row>
    <row r="41" spans="1:4" ht="14.25" customHeight="1">
      <c r="A41" s="7">
        <v>43</v>
      </c>
      <c r="B41" s="7" t="s">
        <v>76</v>
      </c>
      <c r="C41" s="7">
        <v>3</v>
      </c>
      <c r="D41" s="7" t="s">
        <v>82</v>
      </c>
    </row>
    <row r="42" spans="1:4" ht="11.25" customHeight="1">
      <c r="A42" s="7">
        <v>44</v>
      </c>
      <c r="B42" s="7" t="s">
        <v>80</v>
      </c>
      <c r="C42" s="7">
        <v>3</v>
      </c>
      <c r="D42" s="7" t="s">
        <v>10</v>
      </c>
    </row>
    <row r="43" spans="1:4" ht="33.75">
      <c r="A43" s="7" t="s">
        <v>110</v>
      </c>
      <c r="B43" s="7" t="s">
        <v>65</v>
      </c>
      <c r="C43" s="8">
        <f>Лист2!K41</f>
        <v>2.5</v>
      </c>
      <c r="D43" s="7" t="s">
        <v>109</v>
      </c>
    </row>
    <row r="44" spans="1:4" ht="22.5">
      <c r="A44" s="7">
        <v>50</v>
      </c>
      <c r="B44" s="7" t="s">
        <v>84</v>
      </c>
      <c r="C44" s="7">
        <v>3</v>
      </c>
      <c r="D44" s="7" t="s">
        <v>86</v>
      </c>
    </row>
    <row r="45" spans="1:4" ht="21.75" customHeight="1">
      <c r="A45" s="7">
        <v>51</v>
      </c>
      <c r="B45" s="7" t="s">
        <v>89</v>
      </c>
      <c r="C45" s="7">
        <v>3</v>
      </c>
      <c r="D45" s="7" t="s">
        <v>90</v>
      </c>
    </row>
    <row r="46" spans="1:4" ht="11.25">
      <c r="A46" s="7">
        <v>53</v>
      </c>
      <c r="B46" s="7" t="s">
        <v>93</v>
      </c>
      <c r="C46" s="7">
        <v>2</v>
      </c>
      <c r="D46" s="7" t="s">
        <v>10</v>
      </c>
    </row>
    <row r="47" spans="1:4" ht="11.25">
      <c r="A47" s="7">
        <v>54</v>
      </c>
      <c r="B47" s="7" t="s">
        <v>94</v>
      </c>
      <c r="C47" s="7">
        <v>3</v>
      </c>
      <c r="D47" s="7" t="s">
        <v>10</v>
      </c>
    </row>
    <row r="48" spans="1:4" ht="12.75" customHeight="1">
      <c r="A48" s="7">
        <v>55</v>
      </c>
      <c r="B48" s="7" t="s">
        <v>95</v>
      </c>
      <c r="C48" s="7">
        <v>4</v>
      </c>
      <c r="D48" s="7" t="s">
        <v>10</v>
      </c>
    </row>
    <row r="49" spans="1:4" ht="22.5">
      <c r="A49" s="7">
        <v>56</v>
      </c>
      <c r="B49" s="7" t="s">
        <v>96</v>
      </c>
      <c r="C49" s="7">
        <v>7</v>
      </c>
      <c r="D49" s="7" t="s">
        <v>106</v>
      </c>
    </row>
    <row r="50" spans="1:4" ht="11.25">
      <c r="A50" s="7">
        <v>61</v>
      </c>
      <c r="B50" s="7" t="s">
        <v>31</v>
      </c>
      <c r="C50" s="8">
        <f>Лист2!K22</f>
        <v>3</v>
      </c>
      <c r="D50" s="7" t="s">
        <v>97</v>
      </c>
    </row>
    <row r="51" spans="1:4" ht="21" customHeight="1">
      <c r="A51" s="7">
        <v>62</v>
      </c>
      <c r="B51" s="7" t="s">
        <v>32</v>
      </c>
      <c r="C51" s="8">
        <f>Лист2!K23</f>
        <v>3.5</v>
      </c>
      <c r="D51" s="7" t="s">
        <v>98</v>
      </c>
    </row>
    <row r="52" spans="1:4" ht="21.75" customHeight="1">
      <c r="A52" s="7">
        <v>63</v>
      </c>
      <c r="B52" s="7" t="s">
        <v>33</v>
      </c>
      <c r="C52" s="8">
        <f>Лист2!K24</f>
        <v>3.5</v>
      </c>
      <c r="D52" s="7" t="s">
        <v>97</v>
      </c>
    </row>
    <row r="53" spans="1:4" ht="11.25">
      <c r="A53" s="7">
        <v>64</v>
      </c>
      <c r="B53" s="7" t="s">
        <v>34</v>
      </c>
      <c r="C53" s="8">
        <f>Лист2!K25</f>
        <v>5.28</v>
      </c>
      <c r="D53" s="7" t="s">
        <v>97</v>
      </c>
    </row>
    <row r="54" spans="1:4" ht="21" customHeight="1">
      <c r="A54" s="7">
        <v>65</v>
      </c>
      <c r="B54" s="7" t="s">
        <v>51</v>
      </c>
      <c r="C54" s="8">
        <f>Лист2!K27</f>
        <v>5</v>
      </c>
      <c r="D54" s="7" t="s">
        <v>54</v>
      </c>
    </row>
    <row r="55" spans="1:4" ht="10.5" customHeight="1">
      <c r="A55" s="7">
        <v>66</v>
      </c>
      <c r="B55" s="7" t="s">
        <v>37</v>
      </c>
      <c r="C55" s="8">
        <f>Лист2!K28</f>
        <v>8</v>
      </c>
      <c r="D55" s="7" t="s">
        <v>10</v>
      </c>
    </row>
    <row r="56" spans="1:4" s="11" customFormat="1" ht="3" customHeight="1">
      <c r="A56" s="12"/>
      <c r="B56" s="12"/>
      <c r="C56" s="13"/>
      <c r="D56" s="12"/>
    </row>
    <row r="57" spans="1:4" ht="33.75">
      <c r="A57" s="7">
        <v>12</v>
      </c>
      <c r="B57" s="7" t="s">
        <v>30</v>
      </c>
      <c r="C57" s="8">
        <f>Лист2!K19</f>
        <v>6</v>
      </c>
      <c r="D57" s="7" t="s">
        <v>50</v>
      </c>
    </row>
    <row r="58" spans="1:4" ht="22.5">
      <c r="A58" s="7">
        <v>47</v>
      </c>
      <c r="B58" s="7" t="s">
        <v>91</v>
      </c>
      <c r="C58" s="8">
        <v>5</v>
      </c>
      <c r="D58" s="7" t="s">
        <v>108</v>
      </c>
    </row>
  </sheetData>
  <mergeCells count="1">
    <mergeCell ref="A1:D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1"/>
  <sheetViews>
    <sheetView workbookViewId="0" topLeftCell="B30">
      <selection activeCell="G49" sqref="G49"/>
    </sheetView>
  </sheetViews>
  <sheetFormatPr defaultColWidth="9.00390625" defaultRowHeight="12.75"/>
  <cols>
    <col min="1" max="1" width="9.125" style="0" hidden="1" customWidth="1"/>
    <col min="3" max="3" width="40.75390625" style="0" customWidth="1"/>
    <col min="4" max="4" width="21.25390625" style="0" customWidth="1"/>
    <col min="5" max="5" width="11.125" style="0" bestFit="1" customWidth="1"/>
    <col min="6" max="6" width="23.00390625" style="0" customWidth="1"/>
    <col min="8" max="8" width="11.75390625" style="0" customWidth="1"/>
  </cols>
  <sheetData>
    <row r="1" spans="2:12" s="1" customFormat="1" ht="33.75">
      <c r="B1" s="3"/>
      <c r="C1" s="3"/>
      <c r="D1" s="3" t="s">
        <v>14</v>
      </c>
      <c r="E1" s="3" t="s">
        <v>15</v>
      </c>
      <c r="F1" s="3" t="s">
        <v>16</v>
      </c>
      <c r="G1" s="3" t="s">
        <v>17</v>
      </c>
      <c r="H1" s="3" t="s">
        <v>19</v>
      </c>
      <c r="I1" s="3" t="s">
        <v>18</v>
      </c>
      <c r="J1" s="3" t="s">
        <v>20</v>
      </c>
      <c r="K1" s="3" t="s">
        <v>21</v>
      </c>
      <c r="L1" s="3" t="s">
        <v>67</v>
      </c>
    </row>
    <row r="2" spans="2:12" ht="12.75">
      <c r="B2" s="4">
        <v>1</v>
      </c>
      <c r="C2" s="4" t="s">
        <v>0</v>
      </c>
      <c r="D2" s="4">
        <v>0</v>
      </c>
      <c r="E2" s="4">
        <v>0.5</v>
      </c>
      <c r="F2" s="4">
        <v>0</v>
      </c>
      <c r="G2" s="4">
        <v>0</v>
      </c>
      <c r="H2" s="4">
        <v>0</v>
      </c>
      <c r="I2" s="4">
        <v>0</v>
      </c>
      <c r="J2" s="4">
        <f>(D2/20+E2/15+F2/10+G2/5+H2/2+I2/6)*60</f>
        <v>2</v>
      </c>
      <c r="K2" s="5">
        <f>J2/10*L2</f>
        <v>0.2</v>
      </c>
      <c r="L2" s="4">
        <v>1</v>
      </c>
    </row>
    <row r="3" spans="2:12" ht="12.75">
      <c r="B3" s="4">
        <v>2</v>
      </c>
      <c r="C3" s="4" t="s">
        <v>2</v>
      </c>
      <c r="D3" s="4">
        <v>3.3</v>
      </c>
      <c r="E3" s="4">
        <v>0.7</v>
      </c>
      <c r="F3" s="4">
        <v>0</v>
      </c>
      <c r="G3" s="4">
        <v>0</v>
      </c>
      <c r="H3" s="4">
        <v>0</v>
      </c>
      <c r="I3" s="4">
        <v>0</v>
      </c>
      <c r="J3" s="4">
        <f aca="true" t="shared" si="0" ref="J3:J66">(D3/20+E3/15+F3/10+G3/5+H3/2+I3/6)*60</f>
        <v>12.7</v>
      </c>
      <c r="K3" s="5">
        <f aca="true" t="shared" si="1" ref="K3:K66">J3/10*L3</f>
        <v>1.27</v>
      </c>
      <c r="L3" s="4">
        <v>1</v>
      </c>
    </row>
    <row r="4" spans="2:12" ht="12.75">
      <c r="B4" s="4">
        <v>3</v>
      </c>
      <c r="C4" s="4" t="s">
        <v>1</v>
      </c>
      <c r="D4" s="4">
        <v>3.3</v>
      </c>
      <c r="E4" s="4">
        <f>0.7+0.5</f>
        <v>1.2</v>
      </c>
      <c r="F4" s="4">
        <v>0</v>
      </c>
      <c r="G4" s="4">
        <v>0.4</v>
      </c>
      <c r="H4" s="4">
        <v>0</v>
      </c>
      <c r="I4" s="4">
        <v>0</v>
      </c>
      <c r="J4" s="4">
        <f t="shared" si="0"/>
        <v>19.5</v>
      </c>
      <c r="K4" s="5">
        <f t="shared" si="1"/>
        <v>0.6435</v>
      </c>
      <c r="L4" s="4">
        <v>0.33</v>
      </c>
    </row>
    <row r="5" spans="2:12" ht="12.75">
      <c r="B5" s="4" t="s">
        <v>3</v>
      </c>
      <c r="C5" s="4" t="s">
        <v>4</v>
      </c>
      <c r="D5" s="4">
        <v>3.3</v>
      </c>
      <c r="E5" s="4">
        <v>1.2</v>
      </c>
      <c r="F5" s="4">
        <v>0</v>
      </c>
      <c r="G5" s="4">
        <v>1.7</v>
      </c>
      <c r="H5" s="4">
        <v>0</v>
      </c>
      <c r="I5" s="4">
        <v>0</v>
      </c>
      <c r="J5" s="4">
        <f t="shared" si="0"/>
        <v>35.099999999999994</v>
      </c>
      <c r="K5" s="5">
        <f t="shared" si="1"/>
        <v>3.5099999999999993</v>
      </c>
      <c r="L5" s="4">
        <v>1</v>
      </c>
    </row>
    <row r="6" spans="2:12" ht="12.75">
      <c r="B6" s="4">
        <v>7</v>
      </c>
      <c r="C6" s="4" t="s">
        <v>5</v>
      </c>
      <c r="D6" s="4">
        <v>3.3</v>
      </c>
      <c r="E6" s="4">
        <v>1.2</v>
      </c>
      <c r="F6" s="4">
        <v>0.15</v>
      </c>
      <c r="G6" s="4">
        <v>0</v>
      </c>
      <c r="H6" s="4">
        <v>0</v>
      </c>
      <c r="I6" s="4">
        <v>0</v>
      </c>
      <c r="J6" s="4">
        <f t="shared" si="0"/>
        <v>15.600000000000001</v>
      </c>
      <c r="K6" s="5">
        <f t="shared" si="1"/>
        <v>0.5148</v>
      </c>
      <c r="L6" s="4">
        <v>0.33</v>
      </c>
    </row>
    <row r="7" spans="2:12" ht="12.75">
      <c r="B7" s="4">
        <v>8</v>
      </c>
      <c r="C7" s="4" t="s">
        <v>6</v>
      </c>
      <c r="D7" s="4">
        <v>3.3</v>
      </c>
      <c r="E7" s="4">
        <v>1.2</v>
      </c>
      <c r="F7" s="4">
        <v>0</v>
      </c>
      <c r="G7" s="4">
        <v>0</v>
      </c>
      <c r="H7" s="4">
        <v>0</v>
      </c>
      <c r="I7" s="4">
        <v>0</v>
      </c>
      <c r="J7" s="4">
        <f t="shared" si="0"/>
        <v>14.7</v>
      </c>
      <c r="K7" s="5">
        <f t="shared" si="1"/>
        <v>0.48510000000000003</v>
      </c>
      <c r="L7" s="4">
        <v>0.33</v>
      </c>
    </row>
    <row r="8" spans="2:12" ht="12.75">
      <c r="B8" s="4">
        <v>9</v>
      </c>
      <c r="C8" s="4" t="s">
        <v>7</v>
      </c>
      <c r="D8" s="4">
        <v>3.3</v>
      </c>
      <c r="E8" s="4">
        <v>1.2</v>
      </c>
      <c r="F8" s="4">
        <v>0</v>
      </c>
      <c r="G8" s="4">
        <v>1.4</v>
      </c>
      <c r="H8" s="4">
        <v>0.4</v>
      </c>
      <c r="I8" s="4">
        <v>0</v>
      </c>
      <c r="J8" s="4">
        <f t="shared" si="0"/>
        <v>43.49999999999999</v>
      </c>
      <c r="K8" s="5">
        <f t="shared" si="1"/>
        <v>4.35</v>
      </c>
      <c r="L8" s="4">
        <v>1</v>
      </c>
    </row>
    <row r="9" spans="2:12" ht="12.75">
      <c r="B9" s="4">
        <v>10</v>
      </c>
      <c r="C9" s="4" t="s">
        <v>8</v>
      </c>
      <c r="D9" s="4">
        <v>3.3</v>
      </c>
      <c r="E9" s="4">
        <v>1.3</v>
      </c>
      <c r="F9" s="4">
        <v>0</v>
      </c>
      <c r="G9" s="4">
        <v>0</v>
      </c>
      <c r="H9" s="4">
        <v>0.1</v>
      </c>
      <c r="I9" s="4">
        <v>0</v>
      </c>
      <c r="J9" s="4">
        <f t="shared" si="0"/>
        <v>18.099999999999998</v>
      </c>
      <c r="K9" s="5">
        <f t="shared" si="1"/>
        <v>1.8099999999999998</v>
      </c>
      <c r="L9" s="4">
        <v>1</v>
      </c>
    </row>
    <row r="10" spans="2:12" ht="12.75">
      <c r="B10" s="4">
        <v>11</v>
      </c>
      <c r="C10" s="4" t="s">
        <v>9</v>
      </c>
      <c r="D10" s="4">
        <v>0.6</v>
      </c>
      <c r="E10" s="4">
        <v>1.5</v>
      </c>
      <c r="F10" s="4">
        <v>0.3</v>
      </c>
      <c r="G10" s="4">
        <v>0</v>
      </c>
      <c r="H10" s="4">
        <v>0</v>
      </c>
      <c r="I10" s="4">
        <v>0</v>
      </c>
      <c r="J10" s="4">
        <f t="shared" si="0"/>
        <v>9.6</v>
      </c>
      <c r="K10" s="5">
        <f t="shared" si="1"/>
        <v>0.96</v>
      </c>
      <c r="L10" s="4">
        <v>1</v>
      </c>
    </row>
    <row r="11" spans="2:12" ht="12.75">
      <c r="B11" s="4">
        <v>15</v>
      </c>
      <c r="C11" s="4" t="s">
        <v>11</v>
      </c>
      <c r="D11" s="4">
        <v>1.8</v>
      </c>
      <c r="E11" s="4">
        <v>0.9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9</v>
      </c>
      <c r="K11" s="5">
        <f t="shared" si="1"/>
        <v>0.9</v>
      </c>
      <c r="L11" s="4">
        <v>1</v>
      </c>
    </row>
    <row r="12" spans="2:12" ht="12.75">
      <c r="B12" s="4" t="s">
        <v>12</v>
      </c>
      <c r="C12" s="4" t="s">
        <v>13</v>
      </c>
      <c r="D12" s="4">
        <v>1.5</v>
      </c>
      <c r="E12" s="4">
        <v>0.7</v>
      </c>
      <c r="F12" s="4">
        <v>0</v>
      </c>
      <c r="G12" s="4">
        <v>0</v>
      </c>
      <c r="H12" s="4">
        <v>0.1</v>
      </c>
      <c r="I12" s="4">
        <v>0</v>
      </c>
      <c r="J12" s="4">
        <f t="shared" si="0"/>
        <v>10.299999999999999</v>
      </c>
      <c r="K12" s="5">
        <f t="shared" si="1"/>
        <v>1.0299999999999998</v>
      </c>
      <c r="L12" s="4">
        <v>1</v>
      </c>
    </row>
    <row r="13" spans="2:12" ht="12.75">
      <c r="B13" s="4">
        <v>18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0</v>
      </c>
      <c r="K13" s="5">
        <f t="shared" si="1"/>
        <v>0</v>
      </c>
      <c r="L13" s="4">
        <v>1</v>
      </c>
    </row>
    <row r="14" spans="2:12" ht="12.75">
      <c r="B14" s="4">
        <v>31</v>
      </c>
      <c r="C14" s="4"/>
      <c r="D14" s="4">
        <v>0</v>
      </c>
      <c r="E14" s="4">
        <v>0</v>
      </c>
      <c r="F14" s="4">
        <v>0</v>
      </c>
      <c r="G14" s="4">
        <v>1.2</v>
      </c>
      <c r="H14" s="4">
        <v>0</v>
      </c>
      <c r="I14" s="4">
        <v>1</v>
      </c>
      <c r="J14" s="4">
        <f t="shared" si="0"/>
        <v>24.4</v>
      </c>
      <c r="K14" s="5">
        <f t="shared" si="1"/>
        <v>2.44</v>
      </c>
      <c r="L14" s="4">
        <v>1</v>
      </c>
    </row>
    <row r="15" spans="2:12" ht="12.75">
      <c r="B15" s="4">
        <v>30</v>
      </c>
      <c r="C15" s="4" t="s">
        <v>72</v>
      </c>
      <c r="D15" s="4">
        <v>2</v>
      </c>
      <c r="E15" s="4">
        <v>0</v>
      </c>
      <c r="F15" s="4">
        <v>0</v>
      </c>
      <c r="G15" s="4">
        <v>1.2</v>
      </c>
      <c r="H15" s="4">
        <v>0</v>
      </c>
      <c r="I15" s="4">
        <v>0</v>
      </c>
      <c r="J15" s="4">
        <f t="shared" si="0"/>
        <v>20.4</v>
      </c>
      <c r="K15" s="5">
        <f t="shared" si="1"/>
        <v>2.04</v>
      </c>
      <c r="L15" s="4">
        <v>1</v>
      </c>
    </row>
    <row r="16" spans="2:12" ht="12.75">
      <c r="B16" s="4">
        <v>13</v>
      </c>
      <c r="C16" s="4" t="s">
        <v>73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4">
        <v>0</v>
      </c>
      <c r="J16" s="4">
        <f t="shared" si="0"/>
        <v>60</v>
      </c>
      <c r="K16" s="5">
        <f t="shared" si="1"/>
        <v>6</v>
      </c>
      <c r="L16" s="4">
        <v>1</v>
      </c>
    </row>
    <row r="17" spans="2:12" ht="12.75">
      <c r="B17" s="4">
        <v>32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f t="shared" si="0"/>
        <v>60</v>
      </c>
      <c r="K17" s="5">
        <f t="shared" si="1"/>
        <v>6</v>
      </c>
      <c r="L17" s="4">
        <v>1</v>
      </c>
    </row>
    <row r="18" spans="2:12" ht="12.75">
      <c r="B18" s="4">
        <v>29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 t="shared" si="0"/>
        <v>0</v>
      </c>
      <c r="K18" s="5">
        <f t="shared" si="1"/>
        <v>0</v>
      </c>
      <c r="L18" s="4">
        <v>1</v>
      </c>
    </row>
    <row r="19" spans="2:12" ht="12.75">
      <c r="B19" s="4">
        <v>12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2</v>
      </c>
      <c r="I19" s="4">
        <v>0</v>
      </c>
      <c r="J19" s="4">
        <f t="shared" si="0"/>
        <v>60</v>
      </c>
      <c r="K19" s="5">
        <f t="shared" si="1"/>
        <v>6</v>
      </c>
      <c r="L19" s="4">
        <v>1</v>
      </c>
    </row>
    <row r="20" spans="2:12" ht="22.5">
      <c r="B20" s="4">
        <v>33</v>
      </c>
      <c r="C20" s="6" t="s">
        <v>29</v>
      </c>
      <c r="D20" s="4">
        <v>17</v>
      </c>
      <c r="E20" s="4">
        <v>4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67</v>
      </c>
      <c r="K20" s="5">
        <f t="shared" si="1"/>
        <v>6.7</v>
      </c>
      <c r="L20" s="4">
        <v>1</v>
      </c>
    </row>
    <row r="21" spans="2:12" ht="22.5">
      <c r="B21" s="4">
        <v>24</v>
      </c>
      <c r="C21" s="6" t="s">
        <v>28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0</v>
      </c>
      <c r="K21" s="5">
        <f t="shared" si="1"/>
        <v>0</v>
      </c>
      <c r="L21" s="4">
        <v>1</v>
      </c>
    </row>
    <row r="22" spans="2:12" ht="12.75">
      <c r="B22" s="4">
        <v>61</v>
      </c>
      <c r="C22" s="6" t="s">
        <v>31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6</v>
      </c>
      <c r="J22" s="4">
        <f t="shared" si="0"/>
        <v>60</v>
      </c>
      <c r="K22" s="5">
        <f t="shared" si="1"/>
        <v>3</v>
      </c>
      <c r="L22" s="4">
        <v>0.5</v>
      </c>
    </row>
    <row r="23" spans="2:12" ht="22.5">
      <c r="B23" s="4">
        <v>62</v>
      </c>
      <c r="C23" s="6" t="s">
        <v>32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7</v>
      </c>
      <c r="J23" s="4">
        <f t="shared" si="0"/>
        <v>70</v>
      </c>
      <c r="K23" s="5">
        <f t="shared" si="1"/>
        <v>3.5</v>
      </c>
      <c r="L23" s="4">
        <v>0.5</v>
      </c>
    </row>
    <row r="24" spans="2:12" ht="22.5">
      <c r="B24" s="4">
        <v>63</v>
      </c>
      <c r="C24" s="6" t="s">
        <v>33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7</v>
      </c>
      <c r="J24" s="4">
        <f t="shared" si="0"/>
        <v>70</v>
      </c>
      <c r="K24" s="5">
        <f t="shared" si="1"/>
        <v>3.5</v>
      </c>
      <c r="L24" s="4">
        <v>0.5</v>
      </c>
    </row>
    <row r="25" spans="2:12" ht="12.75">
      <c r="B25" s="4">
        <v>64</v>
      </c>
      <c r="C25" s="6" t="s">
        <v>34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8</v>
      </c>
      <c r="J25" s="4">
        <f t="shared" si="0"/>
        <v>80</v>
      </c>
      <c r="K25" s="5">
        <f t="shared" si="1"/>
        <v>5.28</v>
      </c>
      <c r="L25" s="4">
        <v>0.66</v>
      </c>
    </row>
    <row r="26" spans="2:12" ht="12.75">
      <c r="B26" s="4" t="s">
        <v>35</v>
      </c>
      <c r="C26" s="6" t="s">
        <v>36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9</v>
      </c>
      <c r="J26" s="4">
        <f t="shared" si="0"/>
        <v>90</v>
      </c>
      <c r="K26" s="5">
        <f t="shared" si="1"/>
        <v>5.94</v>
      </c>
      <c r="L26" s="4">
        <v>0.66</v>
      </c>
    </row>
    <row r="27" spans="2:12" ht="12.75">
      <c r="B27" s="4">
        <v>65</v>
      </c>
      <c r="C27" s="6" t="s">
        <v>51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5</v>
      </c>
      <c r="J27" s="4">
        <f t="shared" si="0"/>
        <v>50</v>
      </c>
      <c r="K27" s="5">
        <f t="shared" si="1"/>
        <v>5</v>
      </c>
      <c r="L27" s="4">
        <v>1</v>
      </c>
    </row>
    <row r="28" spans="2:12" ht="12.75">
      <c r="B28" s="4">
        <v>66</v>
      </c>
      <c r="C28" s="6" t="s">
        <v>37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8</v>
      </c>
      <c r="J28" s="4">
        <f t="shared" si="0"/>
        <v>80</v>
      </c>
      <c r="K28" s="5">
        <f t="shared" si="1"/>
        <v>8</v>
      </c>
      <c r="L28" s="4">
        <v>1</v>
      </c>
    </row>
    <row r="29" spans="2:12" ht="22.5">
      <c r="B29" s="4">
        <v>28</v>
      </c>
      <c r="C29" s="6" t="s">
        <v>38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6</v>
      </c>
      <c r="J29" s="4">
        <f t="shared" si="0"/>
        <v>60</v>
      </c>
      <c r="K29" s="5">
        <f t="shared" si="1"/>
        <v>6</v>
      </c>
      <c r="L29" s="4">
        <v>1</v>
      </c>
    </row>
    <row r="30" spans="2:12" ht="12.75">
      <c r="B30" s="4">
        <v>27</v>
      </c>
      <c r="C30" s="6" t="s">
        <v>39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4</v>
      </c>
      <c r="J30" s="4">
        <f t="shared" si="0"/>
        <v>40</v>
      </c>
      <c r="K30" s="5">
        <f t="shared" si="1"/>
        <v>4</v>
      </c>
      <c r="L30" s="4">
        <v>1</v>
      </c>
    </row>
    <row r="31" spans="2:12" ht="12.75">
      <c r="B31" s="4">
        <v>26</v>
      </c>
      <c r="C31" s="6" t="s">
        <v>40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0"/>
        <v>0</v>
      </c>
      <c r="K31" s="5">
        <f t="shared" si="1"/>
        <v>0</v>
      </c>
      <c r="L31" s="4">
        <v>1</v>
      </c>
    </row>
    <row r="32" spans="2:12" ht="22.5">
      <c r="B32" s="4">
        <v>25</v>
      </c>
      <c r="C32" s="6" t="s">
        <v>41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f t="shared" si="0"/>
        <v>0</v>
      </c>
      <c r="K32" s="5">
        <f t="shared" si="1"/>
        <v>0</v>
      </c>
      <c r="L32" s="4">
        <v>1</v>
      </c>
    </row>
    <row r="33" spans="2:12" ht="22.5">
      <c r="B33" s="4">
        <v>14</v>
      </c>
      <c r="C33" s="6" t="s">
        <v>42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f t="shared" si="0"/>
        <v>0</v>
      </c>
      <c r="K33" s="5">
        <f t="shared" si="1"/>
        <v>0</v>
      </c>
      <c r="L33" s="4">
        <v>1</v>
      </c>
    </row>
    <row r="34" spans="2:12" ht="12.75">
      <c r="B34" s="4">
        <v>35</v>
      </c>
      <c r="C34" s="6" t="s">
        <v>43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f t="shared" si="0"/>
        <v>0</v>
      </c>
      <c r="K34" s="5">
        <f t="shared" si="1"/>
        <v>0</v>
      </c>
      <c r="L34" s="4">
        <v>1</v>
      </c>
    </row>
    <row r="35" spans="2:12" ht="12.75">
      <c r="B35" s="6">
        <v>37</v>
      </c>
      <c r="C35" s="6" t="s">
        <v>53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f t="shared" si="0"/>
        <v>0</v>
      </c>
      <c r="K35" s="5">
        <f t="shared" si="1"/>
        <v>0</v>
      </c>
      <c r="L35" s="4">
        <v>1</v>
      </c>
    </row>
    <row r="36" spans="2:12" ht="12.75">
      <c r="B36" s="6">
        <v>38</v>
      </c>
      <c r="C36" s="6" t="s">
        <v>57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0"/>
        <v>0</v>
      </c>
      <c r="K36" s="5">
        <f t="shared" si="1"/>
        <v>0</v>
      </c>
      <c r="L36" s="4">
        <v>1</v>
      </c>
    </row>
    <row r="37" spans="2:12" ht="12.75">
      <c r="B37" s="6">
        <v>39</v>
      </c>
      <c r="C37" s="6" t="s">
        <v>57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f t="shared" si="0"/>
        <v>0</v>
      </c>
      <c r="K37" s="5">
        <f t="shared" si="1"/>
        <v>0</v>
      </c>
      <c r="L37" s="4">
        <v>1</v>
      </c>
    </row>
    <row r="38" spans="2:12" ht="22.5">
      <c r="B38" s="6">
        <v>40</v>
      </c>
      <c r="C38" s="6" t="s">
        <v>61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f t="shared" si="0"/>
        <v>0</v>
      </c>
      <c r="K38" s="5">
        <f t="shared" si="1"/>
        <v>0</v>
      </c>
      <c r="L38" s="4">
        <v>1</v>
      </c>
    </row>
    <row r="39" spans="2:12" ht="12.75">
      <c r="B39" s="6">
        <v>41</v>
      </c>
      <c r="C39" s="6" t="s">
        <v>62</v>
      </c>
      <c r="D39" s="4">
        <v>13</v>
      </c>
      <c r="E39" s="4">
        <v>0</v>
      </c>
      <c r="F39" s="4">
        <v>0</v>
      </c>
      <c r="G39" s="4">
        <v>2.7</v>
      </c>
      <c r="H39" s="4">
        <v>0</v>
      </c>
      <c r="I39" s="4">
        <v>0</v>
      </c>
      <c r="J39" s="4">
        <f t="shared" si="0"/>
        <v>71.39999999999999</v>
      </c>
      <c r="K39" s="5">
        <f t="shared" si="1"/>
        <v>7.139999999999999</v>
      </c>
      <c r="L39" s="4">
        <v>1</v>
      </c>
    </row>
    <row r="40" spans="2:12" ht="12.75">
      <c r="B40" s="6">
        <v>23</v>
      </c>
      <c r="C40" s="6" t="s">
        <v>63</v>
      </c>
      <c r="D40" s="4">
        <v>10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f t="shared" si="0"/>
        <v>30</v>
      </c>
      <c r="K40" s="5">
        <f t="shared" si="1"/>
        <v>3</v>
      </c>
      <c r="L40" s="4">
        <v>1</v>
      </c>
    </row>
    <row r="41" spans="2:12" ht="22.5">
      <c r="B41" s="6">
        <v>45</v>
      </c>
      <c r="C41" s="6" t="s">
        <v>65</v>
      </c>
      <c r="D41" s="4">
        <v>0</v>
      </c>
      <c r="E41" s="4">
        <v>1</v>
      </c>
      <c r="F41" s="4">
        <v>0</v>
      </c>
      <c r="G41" s="4">
        <v>0.5</v>
      </c>
      <c r="H41" s="4">
        <v>0.5</v>
      </c>
      <c r="I41" s="4">
        <v>0</v>
      </c>
      <c r="J41" s="4">
        <f t="shared" si="0"/>
        <v>25</v>
      </c>
      <c r="K41" s="5">
        <f t="shared" si="1"/>
        <v>2.5</v>
      </c>
      <c r="L41" s="4">
        <v>1</v>
      </c>
    </row>
    <row r="42" spans="2:12" ht="22.5">
      <c r="B42" s="6">
        <v>46</v>
      </c>
      <c r="C42" s="6" t="s">
        <v>66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f t="shared" si="0"/>
        <v>0</v>
      </c>
      <c r="K42" s="5">
        <f t="shared" si="1"/>
        <v>0</v>
      </c>
      <c r="L42" s="4">
        <v>1</v>
      </c>
    </row>
    <row r="43" spans="2:12" ht="12.75">
      <c r="B43" s="6">
        <v>47</v>
      </c>
      <c r="C43" s="4"/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0"/>
        <v>0</v>
      </c>
      <c r="K43" s="5">
        <f t="shared" si="1"/>
        <v>0</v>
      </c>
      <c r="L43" s="4">
        <v>1</v>
      </c>
    </row>
    <row r="44" spans="2:12" ht="12.75">
      <c r="B44" s="2"/>
      <c r="C44" s="4"/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f t="shared" si="0"/>
        <v>0</v>
      </c>
      <c r="K44" s="5">
        <f t="shared" si="1"/>
        <v>0</v>
      </c>
      <c r="L44" s="4">
        <v>1</v>
      </c>
    </row>
    <row r="45" spans="2:12" ht="12.75">
      <c r="B45" s="2">
        <v>43</v>
      </c>
      <c r="C45" s="4"/>
      <c r="D45" s="4"/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f t="shared" si="0"/>
        <v>0</v>
      </c>
      <c r="K45" s="5">
        <f t="shared" si="1"/>
        <v>0</v>
      </c>
      <c r="L45" s="4">
        <v>1</v>
      </c>
    </row>
    <row r="46" spans="2:12" ht="12.75">
      <c r="B46" s="2">
        <v>21</v>
      </c>
      <c r="C46" s="4"/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f t="shared" si="0"/>
        <v>0</v>
      </c>
      <c r="K46" s="5">
        <f t="shared" si="1"/>
        <v>0</v>
      </c>
      <c r="L46" s="4">
        <v>1</v>
      </c>
    </row>
    <row r="47" spans="2:12" ht="12.75">
      <c r="B47" s="2">
        <v>34</v>
      </c>
      <c r="C47" s="4"/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f t="shared" si="0"/>
        <v>0</v>
      </c>
      <c r="K47" s="5">
        <f t="shared" si="1"/>
        <v>0</v>
      </c>
      <c r="L47" s="4">
        <v>1</v>
      </c>
    </row>
    <row r="48" spans="2:12" ht="12.75">
      <c r="B48" s="2">
        <v>44</v>
      </c>
      <c r="C48" s="4"/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f t="shared" si="0"/>
        <v>0</v>
      </c>
      <c r="K48" s="5">
        <f t="shared" si="1"/>
        <v>0</v>
      </c>
      <c r="L48" s="4">
        <v>1</v>
      </c>
    </row>
    <row r="49" spans="2:12" ht="12.75">
      <c r="B49" s="2">
        <v>55</v>
      </c>
      <c r="C49" s="4"/>
      <c r="D49" s="4">
        <v>14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f t="shared" si="0"/>
        <v>42</v>
      </c>
      <c r="K49" s="5">
        <f t="shared" si="1"/>
        <v>4.2</v>
      </c>
      <c r="L49" s="4">
        <v>1</v>
      </c>
    </row>
    <row r="50" spans="2:12" ht="12.75">
      <c r="B50" s="4"/>
      <c r="C50" s="4"/>
      <c r="D50" s="4"/>
      <c r="E50" s="4"/>
      <c r="F50" s="4"/>
      <c r="G50" s="4"/>
      <c r="H50" s="4"/>
      <c r="I50" s="4"/>
      <c r="J50" s="4">
        <f t="shared" si="0"/>
        <v>0</v>
      </c>
      <c r="K50" s="5">
        <f t="shared" si="1"/>
        <v>0</v>
      </c>
      <c r="L50" s="4">
        <v>1</v>
      </c>
    </row>
    <row r="51" spans="2:12" ht="12.75">
      <c r="B51" s="4"/>
      <c r="C51" s="4"/>
      <c r="D51" s="4"/>
      <c r="E51" s="4"/>
      <c r="F51" s="4"/>
      <c r="G51" s="4"/>
      <c r="H51" s="4"/>
      <c r="I51" s="4"/>
      <c r="J51" s="4">
        <f t="shared" si="0"/>
        <v>0</v>
      </c>
      <c r="K51" s="5">
        <f t="shared" si="1"/>
        <v>0</v>
      </c>
      <c r="L51" s="4">
        <v>1</v>
      </c>
    </row>
    <row r="52" spans="2:12" ht="12.75">
      <c r="B52" s="4"/>
      <c r="C52" s="4"/>
      <c r="D52" s="4"/>
      <c r="E52" s="4"/>
      <c r="F52" s="4"/>
      <c r="G52" s="4"/>
      <c r="H52" s="4"/>
      <c r="I52" s="4"/>
      <c r="J52" s="4">
        <f t="shared" si="0"/>
        <v>0</v>
      </c>
      <c r="K52" s="5">
        <f t="shared" si="1"/>
        <v>0</v>
      </c>
      <c r="L52" s="4">
        <v>1</v>
      </c>
    </row>
    <row r="53" spans="2:12" ht="12.75">
      <c r="B53" s="4"/>
      <c r="C53" s="4"/>
      <c r="D53" s="4"/>
      <c r="E53" s="4"/>
      <c r="F53" s="4"/>
      <c r="G53" s="4"/>
      <c r="H53" s="4"/>
      <c r="I53" s="4"/>
      <c r="J53" s="4">
        <f t="shared" si="0"/>
        <v>0</v>
      </c>
      <c r="K53" s="5">
        <f t="shared" si="1"/>
        <v>0</v>
      </c>
      <c r="L53" s="4">
        <v>1</v>
      </c>
    </row>
    <row r="54" spans="2:12" ht="12.75">
      <c r="B54" s="4"/>
      <c r="C54" s="4"/>
      <c r="D54" s="4"/>
      <c r="E54" s="4"/>
      <c r="F54" s="4"/>
      <c r="G54" s="4"/>
      <c r="H54" s="4"/>
      <c r="I54" s="4"/>
      <c r="J54" s="4">
        <f t="shared" si="0"/>
        <v>0</v>
      </c>
      <c r="K54" s="5">
        <f t="shared" si="1"/>
        <v>0</v>
      </c>
      <c r="L54" s="4">
        <v>1</v>
      </c>
    </row>
    <row r="55" spans="2:12" ht="12.75">
      <c r="B55" s="4"/>
      <c r="C55" s="4"/>
      <c r="D55" s="4"/>
      <c r="E55" s="4"/>
      <c r="F55" s="4"/>
      <c r="G55" s="4"/>
      <c r="H55" s="4"/>
      <c r="I55" s="4"/>
      <c r="J55" s="4">
        <f t="shared" si="0"/>
        <v>0</v>
      </c>
      <c r="K55" s="5">
        <f t="shared" si="1"/>
        <v>0</v>
      </c>
      <c r="L55" s="4">
        <v>1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>
        <f t="shared" si="0"/>
        <v>0</v>
      </c>
      <c r="K56" s="5">
        <f t="shared" si="1"/>
        <v>0</v>
      </c>
      <c r="L56" s="4">
        <v>1</v>
      </c>
    </row>
    <row r="57" spans="2:12" ht="12.75">
      <c r="B57" s="4"/>
      <c r="C57" s="4"/>
      <c r="D57" s="4"/>
      <c r="E57" s="4"/>
      <c r="F57" s="4"/>
      <c r="G57" s="4"/>
      <c r="H57" s="4"/>
      <c r="I57" s="4"/>
      <c r="J57" s="4">
        <f t="shared" si="0"/>
        <v>0</v>
      </c>
      <c r="K57" s="5">
        <f t="shared" si="1"/>
        <v>0</v>
      </c>
      <c r="L57" s="4">
        <v>1</v>
      </c>
    </row>
    <row r="58" spans="2:12" ht="12.75">
      <c r="B58" s="4"/>
      <c r="C58" s="4"/>
      <c r="D58" s="4"/>
      <c r="E58" s="4"/>
      <c r="F58" s="4"/>
      <c r="G58" s="4"/>
      <c r="H58" s="4"/>
      <c r="I58" s="4"/>
      <c r="J58" s="4">
        <f t="shared" si="0"/>
        <v>0</v>
      </c>
      <c r="K58" s="5">
        <f t="shared" si="1"/>
        <v>0</v>
      </c>
      <c r="L58" s="4">
        <v>1</v>
      </c>
    </row>
    <row r="59" spans="2:12" ht="12.75">
      <c r="B59" s="4"/>
      <c r="C59" s="4"/>
      <c r="D59" s="4"/>
      <c r="E59" s="4"/>
      <c r="F59" s="4"/>
      <c r="G59" s="4"/>
      <c r="H59" s="4"/>
      <c r="I59" s="4"/>
      <c r="J59" s="4">
        <f t="shared" si="0"/>
        <v>0</v>
      </c>
      <c r="K59" s="5">
        <f t="shared" si="1"/>
        <v>0</v>
      </c>
      <c r="L59" s="4">
        <v>1</v>
      </c>
    </row>
    <row r="60" spans="2:12" ht="12.75">
      <c r="B60" s="4"/>
      <c r="C60" s="4"/>
      <c r="D60" s="4"/>
      <c r="E60" s="4"/>
      <c r="F60" s="4"/>
      <c r="G60" s="4"/>
      <c r="H60" s="4"/>
      <c r="I60" s="4"/>
      <c r="J60" s="4">
        <f t="shared" si="0"/>
        <v>0</v>
      </c>
      <c r="K60" s="5">
        <f t="shared" si="1"/>
        <v>0</v>
      </c>
      <c r="L60" s="4">
        <v>1</v>
      </c>
    </row>
    <row r="61" spans="2:12" ht="12.75">
      <c r="B61" s="4"/>
      <c r="C61" s="4"/>
      <c r="D61" s="4"/>
      <c r="E61" s="4"/>
      <c r="F61" s="4"/>
      <c r="G61" s="4"/>
      <c r="H61" s="4"/>
      <c r="I61" s="4"/>
      <c r="J61" s="4">
        <f t="shared" si="0"/>
        <v>0</v>
      </c>
      <c r="K61" s="5">
        <f t="shared" si="1"/>
        <v>0</v>
      </c>
      <c r="L61" s="4">
        <v>1</v>
      </c>
    </row>
    <row r="62" spans="2:12" ht="12.75">
      <c r="B62" s="4"/>
      <c r="C62" s="4"/>
      <c r="D62" s="4"/>
      <c r="E62" s="4"/>
      <c r="F62" s="4"/>
      <c r="G62" s="4"/>
      <c r="H62" s="4"/>
      <c r="I62" s="4"/>
      <c r="J62" s="4">
        <f t="shared" si="0"/>
        <v>0</v>
      </c>
      <c r="K62" s="5">
        <f t="shared" si="1"/>
        <v>0</v>
      </c>
      <c r="L62" s="4">
        <v>1</v>
      </c>
    </row>
    <row r="63" spans="2:12" ht="12.75">
      <c r="B63" s="4"/>
      <c r="C63" s="4"/>
      <c r="D63" s="4"/>
      <c r="E63" s="4"/>
      <c r="F63" s="4"/>
      <c r="G63" s="4"/>
      <c r="H63" s="4"/>
      <c r="I63" s="4"/>
      <c r="J63" s="4">
        <f t="shared" si="0"/>
        <v>0</v>
      </c>
      <c r="K63" s="5">
        <f t="shared" si="1"/>
        <v>0</v>
      </c>
      <c r="L63" s="4">
        <v>1</v>
      </c>
    </row>
    <row r="64" spans="2:12" ht="12.75">
      <c r="B64" s="4"/>
      <c r="C64" s="4"/>
      <c r="D64" s="4"/>
      <c r="E64" s="4"/>
      <c r="F64" s="4"/>
      <c r="G64" s="4"/>
      <c r="H64" s="4"/>
      <c r="I64" s="4"/>
      <c r="J64" s="4">
        <f t="shared" si="0"/>
        <v>0</v>
      </c>
      <c r="K64" s="5">
        <f t="shared" si="1"/>
        <v>0</v>
      </c>
      <c r="L64" s="4">
        <v>1</v>
      </c>
    </row>
    <row r="65" spans="2:12" ht="12.75">
      <c r="B65" s="4"/>
      <c r="C65" s="4"/>
      <c r="D65" s="4"/>
      <c r="E65" s="4"/>
      <c r="F65" s="4"/>
      <c r="G65" s="4"/>
      <c r="H65" s="4"/>
      <c r="I65" s="4"/>
      <c r="J65" s="4">
        <f t="shared" si="0"/>
        <v>0</v>
      </c>
      <c r="K65" s="5">
        <f t="shared" si="1"/>
        <v>0</v>
      </c>
      <c r="L65" s="4">
        <v>1</v>
      </c>
    </row>
    <row r="66" spans="2:12" ht="12.75">
      <c r="B66" s="4"/>
      <c r="C66" s="4"/>
      <c r="D66" s="4"/>
      <c r="E66" s="4"/>
      <c r="F66" s="4"/>
      <c r="G66" s="4"/>
      <c r="H66" s="4"/>
      <c r="I66" s="4"/>
      <c r="J66" s="4">
        <f t="shared" si="0"/>
        <v>0</v>
      </c>
      <c r="K66" s="5">
        <f t="shared" si="1"/>
        <v>0</v>
      </c>
      <c r="L66" s="4">
        <v>1</v>
      </c>
    </row>
    <row r="67" spans="2:12" ht="12.75">
      <c r="B67" s="4"/>
      <c r="C67" s="4"/>
      <c r="D67" s="4"/>
      <c r="E67" s="4"/>
      <c r="F67" s="4"/>
      <c r="G67" s="4"/>
      <c r="H67" s="4"/>
      <c r="I67" s="4"/>
      <c r="J67" s="4">
        <f aca="true" t="shared" si="2" ref="J67:J130">(D67/20+E67/15+F67/10+G67/5+H67/2+I67/6)*60</f>
        <v>0</v>
      </c>
      <c r="K67" s="5">
        <f aca="true" t="shared" si="3" ref="K67:K113">J67/10*L67</f>
        <v>0</v>
      </c>
      <c r="L67" s="4">
        <v>1</v>
      </c>
    </row>
    <row r="68" spans="2:12" ht="12.75">
      <c r="B68" s="4"/>
      <c r="C68" s="4"/>
      <c r="D68" s="4"/>
      <c r="E68" s="4"/>
      <c r="F68" s="4"/>
      <c r="G68" s="4"/>
      <c r="H68" s="4"/>
      <c r="I68" s="4"/>
      <c r="J68" s="4">
        <f t="shared" si="2"/>
        <v>0</v>
      </c>
      <c r="K68" s="5">
        <f t="shared" si="3"/>
        <v>0</v>
      </c>
      <c r="L68" s="4">
        <v>1</v>
      </c>
    </row>
    <row r="69" spans="2:12" ht="12.75">
      <c r="B69" s="4"/>
      <c r="C69" s="4"/>
      <c r="D69" s="4"/>
      <c r="E69" s="4"/>
      <c r="F69" s="4"/>
      <c r="G69" s="4"/>
      <c r="H69" s="4"/>
      <c r="I69" s="4"/>
      <c r="J69" s="4">
        <f t="shared" si="2"/>
        <v>0</v>
      </c>
      <c r="K69" s="5">
        <f t="shared" si="3"/>
        <v>0</v>
      </c>
      <c r="L69" s="4">
        <v>1</v>
      </c>
    </row>
    <row r="70" spans="2:12" ht="12.75">
      <c r="B70" s="4"/>
      <c r="C70" s="4"/>
      <c r="D70" s="4"/>
      <c r="E70" s="4"/>
      <c r="F70" s="4"/>
      <c r="G70" s="4"/>
      <c r="H70" s="4"/>
      <c r="I70" s="4"/>
      <c r="J70" s="4">
        <f t="shared" si="2"/>
        <v>0</v>
      </c>
      <c r="K70" s="5">
        <f t="shared" si="3"/>
        <v>0</v>
      </c>
      <c r="L70" s="4">
        <v>1</v>
      </c>
    </row>
    <row r="71" spans="2:12" ht="12.75">
      <c r="B71" s="4"/>
      <c r="C71" s="4"/>
      <c r="D71" s="4"/>
      <c r="E71" s="4"/>
      <c r="F71" s="4"/>
      <c r="G71" s="4"/>
      <c r="H71" s="4"/>
      <c r="I71" s="4"/>
      <c r="J71" s="4">
        <f t="shared" si="2"/>
        <v>0</v>
      </c>
      <c r="K71" s="5">
        <f t="shared" si="3"/>
        <v>0</v>
      </c>
      <c r="L71" s="4">
        <v>1</v>
      </c>
    </row>
    <row r="72" spans="2:12" ht="12.75">
      <c r="B72" s="4"/>
      <c r="C72" s="4"/>
      <c r="D72" s="4"/>
      <c r="E72" s="4"/>
      <c r="F72" s="4"/>
      <c r="G72" s="4"/>
      <c r="H72" s="4"/>
      <c r="I72" s="4"/>
      <c r="J72" s="4">
        <f t="shared" si="2"/>
        <v>0</v>
      </c>
      <c r="K72" s="5">
        <f t="shared" si="3"/>
        <v>0</v>
      </c>
      <c r="L72" s="4">
        <v>1</v>
      </c>
    </row>
    <row r="73" spans="2:12" ht="12.75">
      <c r="B73" s="4"/>
      <c r="C73" s="4"/>
      <c r="D73" s="4"/>
      <c r="E73" s="4"/>
      <c r="F73" s="4"/>
      <c r="G73" s="4"/>
      <c r="H73" s="4"/>
      <c r="I73" s="4"/>
      <c r="J73" s="4">
        <f t="shared" si="2"/>
        <v>0</v>
      </c>
      <c r="K73" s="5">
        <f t="shared" si="3"/>
        <v>0</v>
      </c>
      <c r="L73" s="4">
        <v>1</v>
      </c>
    </row>
    <row r="74" spans="2:12" ht="12.75">
      <c r="B74" s="4"/>
      <c r="C74" s="4"/>
      <c r="D74" s="4"/>
      <c r="E74" s="4"/>
      <c r="F74" s="4"/>
      <c r="G74" s="4"/>
      <c r="H74" s="4"/>
      <c r="I74" s="4"/>
      <c r="J74" s="4">
        <f t="shared" si="2"/>
        <v>0</v>
      </c>
      <c r="K74" s="5">
        <f t="shared" si="3"/>
        <v>0</v>
      </c>
      <c r="L74" s="4">
        <v>1</v>
      </c>
    </row>
    <row r="75" spans="2:12" ht="12.75">
      <c r="B75" s="4"/>
      <c r="C75" s="4"/>
      <c r="D75" s="4"/>
      <c r="E75" s="4"/>
      <c r="F75" s="4"/>
      <c r="G75" s="4"/>
      <c r="H75" s="4"/>
      <c r="I75" s="4"/>
      <c r="J75" s="4">
        <f t="shared" si="2"/>
        <v>0</v>
      </c>
      <c r="K75" s="5">
        <f t="shared" si="3"/>
        <v>0</v>
      </c>
      <c r="L75" s="4">
        <v>1</v>
      </c>
    </row>
    <row r="76" spans="2:12" ht="12.75">
      <c r="B76" s="4"/>
      <c r="C76" s="4"/>
      <c r="D76" s="4"/>
      <c r="E76" s="4"/>
      <c r="F76" s="4"/>
      <c r="G76" s="4"/>
      <c r="H76" s="4"/>
      <c r="I76" s="4"/>
      <c r="J76" s="4">
        <f t="shared" si="2"/>
        <v>0</v>
      </c>
      <c r="K76" s="5">
        <f t="shared" si="3"/>
        <v>0</v>
      </c>
      <c r="L76" s="4">
        <v>1</v>
      </c>
    </row>
    <row r="77" spans="2:12" ht="12.75">
      <c r="B77" s="4"/>
      <c r="C77" s="4"/>
      <c r="D77" s="4"/>
      <c r="E77" s="4"/>
      <c r="F77" s="4"/>
      <c r="G77" s="4"/>
      <c r="H77" s="4"/>
      <c r="I77" s="4"/>
      <c r="J77" s="4">
        <f t="shared" si="2"/>
        <v>0</v>
      </c>
      <c r="K77" s="5">
        <f t="shared" si="3"/>
        <v>0</v>
      </c>
      <c r="L77" s="4">
        <v>1</v>
      </c>
    </row>
    <row r="78" spans="2:12" ht="12.75">
      <c r="B78" s="4"/>
      <c r="C78" s="4"/>
      <c r="D78" s="4"/>
      <c r="E78" s="4"/>
      <c r="F78" s="4"/>
      <c r="G78" s="4"/>
      <c r="H78" s="4"/>
      <c r="I78" s="4"/>
      <c r="J78" s="4">
        <f t="shared" si="2"/>
        <v>0</v>
      </c>
      <c r="K78" s="5">
        <f t="shared" si="3"/>
        <v>0</v>
      </c>
      <c r="L78" s="4">
        <v>1</v>
      </c>
    </row>
    <row r="79" spans="2:12" ht="12.75">
      <c r="B79" s="4"/>
      <c r="C79" s="4"/>
      <c r="D79" s="4"/>
      <c r="E79" s="4"/>
      <c r="F79" s="4"/>
      <c r="G79" s="4"/>
      <c r="H79" s="4"/>
      <c r="I79" s="4"/>
      <c r="J79" s="4">
        <f t="shared" si="2"/>
        <v>0</v>
      </c>
      <c r="K79" s="5">
        <f t="shared" si="3"/>
        <v>0</v>
      </c>
      <c r="L79" s="4">
        <v>1</v>
      </c>
    </row>
    <row r="80" spans="2:12" ht="12.75">
      <c r="B80" s="4"/>
      <c r="C80" s="4"/>
      <c r="D80" s="4"/>
      <c r="E80" s="4"/>
      <c r="F80" s="4"/>
      <c r="G80" s="4"/>
      <c r="H80" s="4"/>
      <c r="I80" s="4"/>
      <c r="J80" s="4">
        <f t="shared" si="2"/>
        <v>0</v>
      </c>
      <c r="K80" s="5">
        <f t="shared" si="3"/>
        <v>0</v>
      </c>
      <c r="L80" s="4">
        <v>1</v>
      </c>
    </row>
    <row r="81" spans="2:12" ht="12.75">
      <c r="B81" s="4"/>
      <c r="C81" s="4"/>
      <c r="D81" s="4"/>
      <c r="E81" s="4"/>
      <c r="F81" s="4"/>
      <c r="G81" s="4"/>
      <c r="H81" s="4"/>
      <c r="I81" s="4"/>
      <c r="J81" s="4">
        <f t="shared" si="2"/>
        <v>0</v>
      </c>
      <c r="K81" s="5">
        <f t="shared" si="3"/>
        <v>0</v>
      </c>
      <c r="L81" s="4">
        <v>1</v>
      </c>
    </row>
    <row r="82" spans="2:12" ht="12.75">
      <c r="B82" s="4"/>
      <c r="C82" s="4"/>
      <c r="D82" s="4"/>
      <c r="E82" s="4"/>
      <c r="F82" s="4"/>
      <c r="G82" s="4"/>
      <c r="H82" s="4"/>
      <c r="I82" s="4"/>
      <c r="J82" s="4">
        <f t="shared" si="2"/>
        <v>0</v>
      </c>
      <c r="K82" s="5">
        <f t="shared" si="3"/>
        <v>0</v>
      </c>
      <c r="L82" s="4"/>
    </row>
    <row r="83" spans="2:12" ht="12.75">
      <c r="B83" s="4"/>
      <c r="C83" s="4"/>
      <c r="D83" s="4"/>
      <c r="E83" s="4"/>
      <c r="F83" s="4"/>
      <c r="G83" s="4"/>
      <c r="H83" s="4"/>
      <c r="I83" s="4"/>
      <c r="J83" s="4">
        <f t="shared" si="2"/>
        <v>0</v>
      </c>
      <c r="K83" s="5">
        <f t="shared" si="3"/>
        <v>0</v>
      </c>
      <c r="L83" s="4"/>
    </row>
    <row r="84" spans="2:12" ht="12.75">
      <c r="B84" s="4"/>
      <c r="C84" s="4"/>
      <c r="D84" s="4"/>
      <c r="E84" s="4"/>
      <c r="F84" s="4"/>
      <c r="G84" s="4"/>
      <c r="H84" s="4"/>
      <c r="I84" s="4"/>
      <c r="J84" s="4">
        <f t="shared" si="2"/>
        <v>0</v>
      </c>
      <c r="K84" s="5">
        <f t="shared" si="3"/>
        <v>0</v>
      </c>
      <c r="L84" s="4"/>
    </row>
    <row r="85" spans="2:12" ht="12.75">
      <c r="B85" s="4"/>
      <c r="C85" s="4"/>
      <c r="D85" s="4"/>
      <c r="E85" s="4"/>
      <c r="F85" s="4"/>
      <c r="G85" s="4"/>
      <c r="H85" s="4"/>
      <c r="I85" s="4"/>
      <c r="J85" s="4">
        <f t="shared" si="2"/>
        <v>0</v>
      </c>
      <c r="K85" s="5">
        <f t="shared" si="3"/>
        <v>0</v>
      </c>
      <c r="L85" s="4"/>
    </row>
    <row r="86" spans="2:12" ht="12.75">
      <c r="B86" s="4"/>
      <c r="C86" s="4"/>
      <c r="D86" s="4"/>
      <c r="E86" s="4"/>
      <c r="F86" s="4"/>
      <c r="G86" s="4"/>
      <c r="H86" s="4"/>
      <c r="I86" s="4"/>
      <c r="J86" s="4">
        <f t="shared" si="2"/>
        <v>0</v>
      </c>
      <c r="K86" s="5">
        <f t="shared" si="3"/>
        <v>0</v>
      </c>
      <c r="L86" s="4"/>
    </row>
    <row r="87" spans="2:12" ht="12.75">
      <c r="B87" s="4"/>
      <c r="C87" s="4"/>
      <c r="D87" s="4"/>
      <c r="E87" s="4"/>
      <c r="F87" s="4"/>
      <c r="G87" s="4"/>
      <c r="H87" s="4"/>
      <c r="I87" s="4"/>
      <c r="J87" s="4">
        <f t="shared" si="2"/>
        <v>0</v>
      </c>
      <c r="K87" s="5">
        <f t="shared" si="3"/>
        <v>0</v>
      </c>
      <c r="L87" s="4"/>
    </row>
    <row r="88" spans="2:12" ht="12.75">
      <c r="B88" s="4"/>
      <c r="C88" s="4"/>
      <c r="D88" s="4"/>
      <c r="E88" s="4"/>
      <c r="F88" s="4"/>
      <c r="G88" s="4"/>
      <c r="H88" s="4"/>
      <c r="I88" s="4"/>
      <c r="J88" s="4">
        <f t="shared" si="2"/>
        <v>0</v>
      </c>
      <c r="K88" s="5">
        <f t="shared" si="3"/>
        <v>0</v>
      </c>
      <c r="L88" s="4"/>
    </row>
    <row r="89" spans="2:12" ht="12.75">
      <c r="B89" s="4"/>
      <c r="C89" s="4"/>
      <c r="D89" s="4"/>
      <c r="E89" s="4"/>
      <c r="F89" s="4"/>
      <c r="G89" s="4"/>
      <c r="H89" s="4"/>
      <c r="I89" s="4"/>
      <c r="J89" s="4">
        <f t="shared" si="2"/>
        <v>0</v>
      </c>
      <c r="K89" s="5">
        <f t="shared" si="3"/>
        <v>0</v>
      </c>
      <c r="L89" s="4"/>
    </row>
    <row r="90" spans="2:12" ht="12.75">
      <c r="B90" s="4"/>
      <c r="C90" s="4"/>
      <c r="D90" s="4"/>
      <c r="E90" s="4"/>
      <c r="F90" s="4"/>
      <c r="G90" s="4"/>
      <c r="H90" s="4"/>
      <c r="I90" s="4"/>
      <c r="J90" s="4">
        <f t="shared" si="2"/>
        <v>0</v>
      </c>
      <c r="K90" s="5">
        <f t="shared" si="3"/>
        <v>0</v>
      </c>
      <c r="L90" s="4"/>
    </row>
    <row r="91" spans="2:12" ht="12.75">
      <c r="B91" s="4"/>
      <c r="C91" s="4"/>
      <c r="D91" s="4"/>
      <c r="E91" s="4"/>
      <c r="F91" s="4"/>
      <c r="G91" s="4"/>
      <c r="H91" s="4"/>
      <c r="I91" s="4"/>
      <c r="J91" s="4">
        <f t="shared" si="2"/>
        <v>0</v>
      </c>
      <c r="K91" s="5">
        <f t="shared" si="3"/>
        <v>0</v>
      </c>
      <c r="L91" s="4"/>
    </row>
    <row r="92" spans="2:12" ht="12.75">
      <c r="B92" s="4"/>
      <c r="C92" s="4"/>
      <c r="D92" s="4"/>
      <c r="E92" s="4"/>
      <c r="F92" s="4"/>
      <c r="G92" s="4"/>
      <c r="H92" s="4"/>
      <c r="I92" s="4"/>
      <c r="J92" s="4">
        <f t="shared" si="2"/>
        <v>0</v>
      </c>
      <c r="K92" s="5">
        <f t="shared" si="3"/>
        <v>0</v>
      </c>
      <c r="L92" s="4"/>
    </row>
    <row r="93" spans="2:12" ht="12.75">
      <c r="B93" s="4"/>
      <c r="C93" s="4"/>
      <c r="D93" s="4"/>
      <c r="E93" s="4"/>
      <c r="F93" s="4"/>
      <c r="G93" s="4"/>
      <c r="H93" s="4"/>
      <c r="I93" s="4"/>
      <c r="J93" s="4">
        <f t="shared" si="2"/>
        <v>0</v>
      </c>
      <c r="K93" s="5">
        <f t="shared" si="3"/>
        <v>0</v>
      </c>
      <c r="L93" s="4"/>
    </row>
    <row r="94" spans="2:12" ht="12.75">
      <c r="B94" s="4"/>
      <c r="C94" s="4"/>
      <c r="D94" s="4"/>
      <c r="E94" s="4"/>
      <c r="F94" s="4"/>
      <c r="G94" s="4"/>
      <c r="H94" s="4"/>
      <c r="I94" s="4"/>
      <c r="J94" s="4">
        <f t="shared" si="2"/>
        <v>0</v>
      </c>
      <c r="K94" s="5">
        <f t="shared" si="3"/>
        <v>0</v>
      </c>
      <c r="L94" s="4"/>
    </row>
    <row r="95" spans="2:12" ht="12.75">
      <c r="B95" s="4"/>
      <c r="C95" s="4"/>
      <c r="D95" s="4"/>
      <c r="E95" s="4"/>
      <c r="F95" s="4"/>
      <c r="G95" s="4"/>
      <c r="H95" s="4"/>
      <c r="I95" s="4"/>
      <c r="J95" s="4">
        <f t="shared" si="2"/>
        <v>0</v>
      </c>
      <c r="K95" s="5">
        <f t="shared" si="3"/>
        <v>0</v>
      </c>
      <c r="L95" s="4"/>
    </row>
    <row r="96" spans="2:12" ht="12.75">
      <c r="B96" s="4"/>
      <c r="C96" s="4"/>
      <c r="D96" s="4"/>
      <c r="E96" s="4"/>
      <c r="F96" s="4"/>
      <c r="G96" s="4"/>
      <c r="H96" s="4"/>
      <c r="I96" s="4"/>
      <c r="J96" s="4">
        <f t="shared" si="2"/>
        <v>0</v>
      </c>
      <c r="K96" s="5">
        <f t="shared" si="3"/>
        <v>0</v>
      </c>
      <c r="L96" s="4"/>
    </row>
    <row r="97" spans="2:12" ht="12.75">
      <c r="B97" s="4"/>
      <c r="C97" s="4"/>
      <c r="D97" s="4"/>
      <c r="E97" s="4"/>
      <c r="F97" s="4"/>
      <c r="G97" s="4"/>
      <c r="H97" s="4"/>
      <c r="I97" s="4"/>
      <c r="J97" s="4">
        <f t="shared" si="2"/>
        <v>0</v>
      </c>
      <c r="K97" s="5">
        <f t="shared" si="3"/>
        <v>0</v>
      </c>
      <c r="L97" s="4"/>
    </row>
    <row r="98" spans="2:12" ht="12.75">
      <c r="B98" s="4"/>
      <c r="C98" s="4"/>
      <c r="D98" s="4"/>
      <c r="E98" s="4"/>
      <c r="F98" s="4"/>
      <c r="G98" s="4"/>
      <c r="H98" s="4"/>
      <c r="I98" s="4"/>
      <c r="J98" s="4">
        <f t="shared" si="2"/>
        <v>0</v>
      </c>
      <c r="K98" s="5">
        <f t="shared" si="3"/>
        <v>0</v>
      </c>
      <c r="L98" s="4"/>
    </row>
    <row r="99" spans="2:12" ht="12.75">
      <c r="B99" s="4"/>
      <c r="C99" s="4"/>
      <c r="D99" s="4"/>
      <c r="E99" s="4"/>
      <c r="F99" s="4"/>
      <c r="G99" s="4"/>
      <c r="H99" s="4"/>
      <c r="I99" s="4"/>
      <c r="J99" s="4">
        <f t="shared" si="2"/>
        <v>0</v>
      </c>
      <c r="K99" s="5">
        <f t="shared" si="3"/>
        <v>0</v>
      </c>
      <c r="L99" s="4"/>
    </row>
    <row r="100" spans="2:12" ht="12.75">
      <c r="B100" s="4"/>
      <c r="C100" s="4"/>
      <c r="D100" s="4"/>
      <c r="E100" s="4"/>
      <c r="F100" s="4"/>
      <c r="G100" s="4"/>
      <c r="H100" s="4"/>
      <c r="I100" s="4"/>
      <c r="J100" s="4">
        <f t="shared" si="2"/>
        <v>0</v>
      </c>
      <c r="K100" s="5">
        <f t="shared" si="3"/>
        <v>0</v>
      </c>
      <c r="L100" s="4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>
        <f t="shared" si="2"/>
        <v>0</v>
      </c>
      <c r="K101" s="5">
        <f t="shared" si="3"/>
        <v>0</v>
      </c>
      <c r="L101" s="4"/>
    </row>
    <row r="102" spans="2:12" ht="12.75">
      <c r="B102" s="4"/>
      <c r="C102" s="4"/>
      <c r="D102" s="4"/>
      <c r="E102" s="4"/>
      <c r="F102" s="4"/>
      <c r="G102" s="4"/>
      <c r="H102" s="4"/>
      <c r="I102" s="4"/>
      <c r="J102" s="4">
        <f t="shared" si="2"/>
        <v>0</v>
      </c>
      <c r="K102" s="5">
        <f t="shared" si="3"/>
        <v>0</v>
      </c>
      <c r="L102" s="4"/>
    </row>
    <row r="103" spans="2:12" ht="12.75">
      <c r="B103" s="4"/>
      <c r="C103" s="4"/>
      <c r="D103" s="4"/>
      <c r="E103" s="4"/>
      <c r="F103" s="4"/>
      <c r="G103" s="4"/>
      <c r="H103" s="4"/>
      <c r="I103" s="4"/>
      <c r="J103" s="4">
        <f t="shared" si="2"/>
        <v>0</v>
      </c>
      <c r="K103" s="5">
        <f t="shared" si="3"/>
        <v>0</v>
      </c>
      <c r="L103" s="4"/>
    </row>
    <row r="104" spans="2:12" ht="12.75">
      <c r="B104" s="4"/>
      <c r="C104" s="4"/>
      <c r="D104" s="4"/>
      <c r="E104" s="4"/>
      <c r="F104" s="4"/>
      <c r="G104" s="4"/>
      <c r="H104" s="4"/>
      <c r="I104" s="4"/>
      <c r="J104" s="4">
        <f t="shared" si="2"/>
        <v>0</v>
      </c>
      <c r="K104" s="5">
        <f t="shared" si="3"/>
        <v>0</v>
      </c>
      <c r="L104" s="4"/>
    </row>
    <row r="105" spans="2:12" ht="12.75">
      <c r="B105" s="4"/>
      <c r="C105" s="4"/>
      <c r="D105" s="4"/>
      <c r="E105" s="4"/>
      <c r="F105" s="4"/>
      <c r="G105" s="4"/>
      <c r="H105" s="4"/>
      <c r="I105" s="4"/>
      <c r="J105" s="4">
        <f t="shared" si="2"/>
        <v>0</v>
      </c>
      <c r="K105" s="5">
        <f t="shared" si="3"/>
        <v>0</v>
      </c>
      <c r="L105" s="4"/>
    </row>
    <row r="106" spans="2:12" ht="12.75">
      <c r="B106" s="4"/>
      <c r="C106" s="4"/>
      <c r="D106" s="4"/>
      <c r="E106" s="4"/>
      <c r="F106" s="4"/>
      <c r="G106" s="4"/>
      <c r="H106" s="4"/>
      <c r="I106" s="4"/>
      <c r="J106" s="4">
        <f t="shared" si="2"/>
        <v>0</v>
      </c>
      <c r="K106" s="5">
        <f t="shared" si="3"/>
        <v>0</v>
      </c>
      <c r="L106" s="4"/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>
        <f t="shared" si="2"/>
        <v>0</v>
      </c>
      <c r="K107" s="5">
        <f t="shared" si="3"/>
        <v>0</v>
      </c>
      <c r="L107" s="4"/>
    </row>
    <row r="108" spans="2:12" ht="12.75">
      <c r="B108" s="4"/>
      <c r="C108" s="4"/>
      <c r="D108" s="4"/>
      <c r="E108" s="4"/>
      <c r="F108" s="4"/>
      <c r="G108" s="4"/>
      <c r="H108" s="4"/>
      <c r="I108" s="4"/>
      <c r="J108" s="4">
        <f t="shared" si="2"/>
        <v>0</v>
      </c>
      <c r="K108" s="5">
        <f t="shared" si="3"/>
        <v>0</v>
      </c>
      <c r="L108" s="4"/>
    </row>
    <row r="109" spans="2:12" ht="12.75">
      <c r="B109" s="4"/>
      <c r="C109" s="4"/>
      <c r="D109" s="4"/>
      <c r="E109" s="4"/>
      <c r="F109" s="4"/>
      <c r="G109" s="4"/>
      <c r="H109" s="4"/>
      <c r="I109" s="4"/>
      <c r="J109" s="4">
        <f t="shared" si="2"/>
        <v>0</v>
      </c>
      <c r="K109" s="5">
        <f t="shared" si="3"/>
        <v>0</v>
      </c>
      <c r="L109" s="4"/>
    </row>
    <row r="110" spans="2:12" ht="12.75">
      <c r="B110" s="4"/>
      <c r="C110" s="4"/>
      <c r="D110" s="4"/>
      <c r="E110" s="4"/>
      <c r="F110" s="4"/>
      <c r="G110" s="4"/>
      <c r="H110" s="4"/>
      <c r="I110" s="4"/>
      <c r="J110" s="4">
        <f t="shared" si="2"/>
        <v>0</v>
      </c>
      <c r="K110" s="5">
        <f t="shared" si="3"/>
        <v>0</v>
      </c>
      <c r="L110" s="4"/>
    </row>
    <row r="111" spans="2:12" ht="12.75">
      <c r="B111" s="4"/>
      <c r="C111" s="4"/>
      <c r="D111" s="4"/>
      <c r="E111" s="4"/>
      <c r="F111" s="4"/>
      <c r="G111" s="4"/>
      <c r="H111" s="4"/>
      <c r="I111" s="4"/>
      <c r="J111" s="4">
        <f t="shared" si="2"/>
        <v>0</v>
      </c>
      <c r="K111" s="5">
        <f t="shared" si="3"/>
        <v>0</v>
      </c>
      <c r="L111" s="4"/>
    </row>
    <row r="112" spans="2:12" ht="12.75">
      <c r="B112" s="4"/>
      <c r="C112" s="4"/>
      <c r="D112" s="4"/>
      <c r="E112" s="4"/>
      <c r="F112" s="4"/>
      <c r="G112" s="4"/>
      <c r="H112" s="4"/>
      <c r="I112" s="4"/>
      <c r="J112" s="4">
        <f t="shared" si="2"/>
        <v>0</v>
      </c>
      <c r="K112" s="5">
        <f t="shared" si="3"/>
        <v>0</v>
      </c>
      <c r="L112" s="4"/>
    </row>
    <row r="113" spans="2:12" ht="12.75">
      <c r="B113" s="4"/>
      <c r="C113" s="4"/>
      <c r="D113" s="4"/>
      <c r="E113" s="4"/>
      <c r="F113" s="4"/>
      <c r="G113" s="4"/>
      <c r="H113" s="4"/>
      <c r="I113" s="4"/>
      <c r="J113" s="4">
        <f t="shared" si="2"/>
        <v>0</v>
      </c>
      <c r="K113" s="5">
        <f t="shared" si="3"/>
        <v>0</v>
      </c>
      <c r="L113" s="4"/>
    </row>
    <row r="114" spans="2:12" ht="12.75">
      <c r="B114" s="4"/>
      <c r="C114" s="4"/>
      <c r="D114" s="4"/>
      <c r="E114" s="4"/>
      <c r="F114" s="4"/>
      <c r="G114" s="4"/>
      <c r="H114" s="4"/>
      <c r="I114" s="4"/>
      <c r="J114" s="4">
        <f t="shared" si="2"/>
        <v>0</v>
      </c>
      <c r="K114" s="5">
        <f aca="true" t="shared" si="4" ref="K114:K130">J114/10</f>
        <v>0</v>
      </c>
      <c r="L114" s="4"/>
    </row>
    <row r="115" spans="2:12" ht="12.75">
      <c r="B115" s="4"/>
      <c r="C115" s="4"/>
      <c r="D115" s="4"/>
      <c r="E115" s="4"/>
      <c r="F115" s="4"/>
      <c r="G115" s="4"/>
      <c r="H115" s="4"/>
      <c r="I115" s="4"/>
      <c r="J115" s="4">
        <f t="shared" si="2"/>
        <v>0</v>
      </c>
      <c r="K115" s="5">
        <f t="shared" si="4"/>
        <v>0</v>
      </c>
      <c r="L115" s="4"/>
    </row>
    <row r="116" spans="2:12" ht="12.75">
      <c r="B116" s="4"/>
      <c r="C116" s="4"/>
      <c r="D116" s="4"/>
      <c r="E116" s="4"/>
      <c r="F116" s="4"/>
      <c r="G116" s="4"/>
      <c r="H116" s="4"/>
      <c r="I116" s="4"/>
      <c r="J116" s="4">
        <f t="shared" si="2"/>
        <v>0</v>
      </c>
      <c r="K116" s="5">
        <f t="shared" si="4"/>
        <v>0</v>
      </c>
      <c r="L116" s="4"/>
    </row>
    <row r="117" spans="2:12" ht="12.75">
      <c r="B117" s="4"/>
      <c r="C117" s="4"/>
      <c r="D117" s="4"/>
      <c r="E117" s="4"/>
      <c r="F117" s="4"/>
      <c r="G117" s="4"/>
      <c r="H117" s="4"/>
      <c r="I117" s="4"/>
      <c r="J117" s="4">
        <f t="shared" si="2"/>
        <v>0</v>
      </c>
      <c r="K117" s="5">
        <f t="shared" si="4"/>
        <v>0</v>
      </c>
      <c r="L117" s="4"/>
    </row>
    <row r="118" spans="2:12" ht="12.75">
      <c r="B118" s="4"/>
      <c r="C118" s="4"/>
      <c r="D118" s="4"/>
      <c r="E118" s="4"/>
      <c r="F118" s="4"/>
      <c r="G118" s="4"/>
      <c r="H118" s="4"/>
      <c r="I118" s="4"/>
      <c r="J118" s="4">
        <f t="shared" si="2"/>
        <v>0</v>
      </c>
      <c r="K118" s="5">
        <f t="shared" si="4"/>
        <v>0</v>
      </c>
      <c r="L118" s="4"/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>
        <f t="shared" si="2"/>
        <v>0</v>
      </c>
      <c r="K119" s="5">
        <f t="shared" si="4"/>
        <v>0</v>
      </c>
      <c r="L119" s="4"/>
    </row>
    <row r="120" spans="2:12" ht="12.75">
      <c r="B120" s="4"/>
      <c r="C120" s="4"/>
      <c r="D120" s="4"/>
      <c r="E120" s="4"/>
      <c r="F120" s="4"/>
      <c r="G120" s="4"/>
      <c r="H120" s="4"/>
      <c r="I120" s="4"/>
      <c r="J120" s="4">
        <f t="shared" si="2"/>
        <v>0</v>
      </c>
      <c r="K120" s="5">
        <f t="shared" si="4"/>
        <v>0</v>
      </c>
      <c r="L120" s="4"/>
    </row>
    <row r="121" spans="2:12" ht="12.75">
      <c r="B121" s="4"/>
      <c r="C121" s="4"/>
      <c r="D121" s="4"/>
      <c r="E121" s="4"/>
      <c r="F121" s="4"/>
      <c r="G121" s="4"/>
      <c r="H121" s="4"/>
      <c r="I121" s="4"/>
      <c r="J121" s="4">
        <f t="shared" si="2"/>
        <v>0</v>
      </c>
      <c r="K121" s="5">
        <f t="shared" si="4"/>
        <v>0</v>
      </c>
      <c r="L121" s="4"/>
    </row>
    <row r="122" spans="2:12" ht="12.75">
      <c r="B122" s="4"/>
      <c r="C122" s="4"/>
      <c r="D122" s="4"/>
      <c r="E122" s="4"/>
      <c r="F122" s="4"/>
      <c r="G122" s="4"/>
      <c r="H122" s="4"/>
      <c r="I122" s="4"/>
      <c r="J122" s="4">
        <f t="shared" si="2"/>
        <v>0</v>
      </c>
      <c r="K122" s="5">
        <f t="shared" si="4"/>
        <v>0</v>
      </c>
      <c r="L122" s="4"/>
    </row>
    <row r="123" spans="2:12" ht="12.75">
      <c r="B123" s="4"/>
      <c r="C123" s="4"/>
      <c r="D123" s="4"/>
      <c r="E123" s="4"/>
      <c r="F123" s="4"/>
      <c r="G123" s="4"/>
      <c r="H123" s="4"/>
      <c r="I123" s="4"/>
      <c r="J123" s="4">
        <f t="shared" si="2"/>
        <v>0</v>
      </c>
      <c r="K123" s="5">
        <f t="shared" si="4"/>
        <v>0</v>
      </c>
      <c r="L123" s="4"/>
    </row>
    <row r="124" spans="2:12" ht="12.75">
      <c r="B124" s="4"/>
      <c r="C124" s="4"/>
      <c r="D124" s="4"/>
      <c r="E124" s="4"/>
      <c r="F124" s="4"/>
      <c r="G124" s="4"/>
      <c r="H124" s="4"/>
      <c r="I124" s="4"/>
      <c r="J124" s="4">
        <f t="shared" si="2"/>
        <v>0</v>
      </c>
      <c r="K124" s="5">
        <f t="shared" si="4"/>
        <v>0</v>
      </c>
      <c r="L124" s="4"/>
    </row>
    <row r="125" spans="2:12" ht="12.75">
      <c r="B125" s="4"/>
      <c r="C125" s="4"/>
      <c r="D125" s="4"/>
      <c r="E125" s="4"/>
      <c r="F125" s="4"/>
      <c r="G125" s="4"/>
      <c r="H125" s="4"/>
      <c r="I125" s="4"/>
      <c r="J125" s="4">
        <f t="shared" si="2"/>
        <v>0</v>
      </c>
      <c r="K125" s="5">
        <f t="shared" si="4"/>
        <v>0</v>
      </c>
      <c r="L125" s="4"/>
    </row>
    <row r="126" spans="2:12" ht="12.75">
      <c r="B126" s="4"/>
      <c r="C126" s="4"/>
      <c r="D126" s="4"/>
      <c r="E126" s="4"/>
      <c r="F126" s="4"/>
      <c r="G126" s="4"/>
      <c r="H126" s="4"/>
      <c r="I126" s="4"/>
      <c r="J126" s="4">
        <f t="shared" si="2"/>
        <v>0</v>
      </c>
      <c r="K126" s="5">
        <f t="shared" si="4"/>
        <v>0</v>
      </c>
      <c r="L126" s="4"/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>
        <f t="shared" si="2"/>
        <v>0</v>
      </c>
      <c r="K127" s="5">
        <f t="shared" si="4"/>
        <v>0</v>
      </c>
      <c r="L127" s="4"/>
    </row>
    <row r="128" spans="2:12" ht="12.75">
      <c r="B128" s="4"/>
      <c r="C128" s="4"/>
      <c r="D128" s="4"/>
      <c r="E128" s="4"/>
      <c r="F128" s="4"/>
      <c r="G128" s="4"/>
      <c r="H128" s="4"/>
      <c r="I128" s="4"/>
      <c r="J128" s="4">
        <f t="shared" si="2"/>
        <v>0</v>
      </c>
      <c r="K128" s="5">
        <f t="shared" si="4"/>
        <v>0</v>
      </c>
      <c r="L128" s="4"/>
    </row>
    <row r="129" spans="2:12" ht="12.75">
      <c r="B129" s="4"/>
      <c r="C129" s="4"/>
      <c r="D129" s="4"/>
      <c r="E129" s="4"/>
      <c r="F129" s="4"/>
      <c r="G129" s="4"/>
      <c r="H129" s="4"/>
      <c r="I129" s="4"/>
      <c r="J129" s="4">
        <f t="shared" si="2"/>
        <v>0</v>
      </c>
      <c r="K129" s="5">
        <f t="shared" si="4"/>
        <v>0</v>
      </c>
      <c r="L129" s="4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>
        <f t="shared" si="2"/>
        <v>0</v>
      </c>
      <c r="K130" s="5">
        <f t="shared" si="4"/>
        <v>0</v>
      </c>
      <c r="L130" s="4"/>
    </row>
    <row r="131" spans="2:12" ht="12.75">
      <c r="B131" s="4"/>
      <c r="C131" s="4"/>
      <c r="D131" s="4"/>
      <c r="E131" s="4"/>
      <c r="F131" s="4"/>
      <c r="G131" s="4"/>
      <c r="H131" s="4"/>
      <c r="I131" s="4"/>
      <c r="J131" s="4">
        <f aca="true" t="shared" si="5" ref="J131:J167">(D131/20+E131/15+F131/10+G131/5+H131/2+I131/6)*60</f>
        <v>0</v>
      </c>
      <c r="K131" s="5">
        <f aca="true" t="shared" si="6" ref="K131:K181">J131/10</f>
        <v>0</v>
      </c>
      <c r="L131" s="4"/>
    </row>
    <row r="132" spans="2:12" ht="12.75">
      <c r="B132" s="4"/>
      <c r="C132" s="4"/>
      <c r="D132" s="4"/>
      <c r="E132" s="4"/>
      <c r="F132" s="4"/>
      <c r="G132" s="4"/>
      <c r="H132" s="4"/>
      <c r="I132" s="4"/>
      <c r="J132" s="4">
        <f t="shared" si="5"/>
        <v>0</v>
      </c>
      <c r="K132" s="5">
        <f t="shared" si="6"/>
        <v>0</v>
      </c>
      <c r="L132" s="4"/>
    </row>
    <row r="133" spans="2:12" ht="12.75">
      <c r="B133" s="4"/>
      <c r="C133" s="4"/>
      <c r="D133" s="4"/>
      <c r="E133" s="4"/>
      <c r="F133" s="4"/>
      <c r="G133" s="4"/>
      <c r="H133" s="4"/>
      <c r="I133" s="4"/>
      <c r="J133" s="4">
        <f t="shared" si="5"/>
        <v>0</v>
      </c>
      <c r="K133" s="5">
        <f t="shared" si="6"/>
        <v>0</v>
      </c>
      <c r="L133" s="4"/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>
        <f t="shared" si="5"/>
        <v>0</v>
      </c>
      <c r="K134" s="5">
        <f t="shared" si="6"/>
        <v>0</v>
      </c>
      <c r="L134" s="4"/>
    </row>
    <row r="135" spans="2:12" ht="12.75">
      <c r="B135" s="4"/>
      <c r="C135" s="4"/>
      <c r="D135" s="4"/>
      <c r="E135" s="4"/>
      <c r="F135" s="4"/>
      <c r="G135" s="4"/>
      <c r="H135" s="4"/>
      <c r="I135" s="4"/>
      <c r="J135" s="4">
        <f t="shared" si="5"/>
        <v>0</v>
      </c>
      <c r="K135" s="5">
        <f t="shared" si="6"/>
        <v>0</v>
      </c>
      <c r="L135" s="4"/>
    </row>
    <row r="136" spans="2:12" ht="12.75">
      <c r="B136" s="4"/>
      <c r="C136" s="4"/>
      <c r="D136" s="4"/>
      <c r="E136" s="4"/>
      <c r="F136" s="4"/>
      <c r="G136" s="4"/>
      <c r="H136" s="4"/>
      <c r="I136" s="4"/>
      <c r="J136" s="4">
        <f t="shared" si="5"/>
        <v>0</v>
      </c>
      <c r="K136" s="5">
        <f t="shared" si="6"/>
        <v>0</v>
      </c>
      <c r="L136" s="4"/>
    </row>
    <row r="137" spans="2:12" ht="12.75">
      <c r="B137" s="4"/>
      <c r="C137" s="4"/>
      <c r="D137" s="4"/>
      <c r="E137" s="4"/>
      <c r="F137" s="4"/>
      <c r="G137" s="4"/>
      <c r="H137" s="4"/>
      <c r="I137" s="4"/>
      <c r="J137" s="4">
        <f t="shared" si="5"/>
        <v>0</v>
      </c>
      <c r="K137" s="5">
        <f t="shared" si="6"/>
        <v>0</v>
      </c>
      <c r="L137" s="4"/>
    </row>
    <row r="138" spans="2:12" ht="12.75">
      <c r="B138" s="4"/>
      <c r="C138" s="4"/>
      <c r="D138" s="4"/>
      <c r="E138" s="4"/>
      <c r="F138" s="4"/>
      <c r="G138" s="4"/>
      <c r="H138" s="4"/>
      <c r="I138" s="4"/>
      <c r="J138" s="4">
        <f t="shared" si="5"/>
        <v>0</v>
      </c>
      <c r="K138" s="5">
        <f t="shared" si="6"/>
        <v>0</v>
      </c>
      <c r="L138" s="4"/>
    </row>
    <row r="139" spans="2:12" ht="12.75">
      <c r="B139" s="4"/>
      <c r="C139" s="4"/>
      <c r="D139" s="4"/>
      <c r="E139" s="4"/>
      <c r="F139" s="4"/>
      <c r="G139" s="4"/>
      <c r="H139" s="4"/>
      <c r="I139" s="4"/>
      <c r="J139" s="4">
        <f t="shared" si="5"/>
        <v>0</v>
      </c>
      <c r="K139" s="5">
        <f t="shared" si="6"/>
        <v>0</v>
      </c>
      <c r="L139" s="4"/>
    </row>
    <row r="140" spans="2:12" ht="12.75">
      <c r="B140" s="4"/>
      <c r="C140" s="4"/>
      <c r="D140" s="4"/>
      <c r="E140" s="4"/>
      <c r="F140" s="4"/>
      <c r="G140" s="4"/>
      <c r="H140" s="4"/>
      <c r="I140" s="4"/>
      <c r="J140" s="4">
        <f t="shared" si="5"/>
        <v>0</v>
      </c>
      <c r="K140" s="5">
        <f t="shared" si="6"/>
        <v>0</v>
      </c>
      <c r="L140" s="4"/>
    </row>
    <row r="141" spans="2:12" ht="12.75">
      <c r="B141" s="4"/>
      <c r="C141" s="4"/>
      <c r="D141" s="4"/>
      <c r="E141" s="4"/>
      <c r="F141" s="4"/>
      <c r="G141" s="4"/>
      <c r="H141" s="4"/>
      <c r="I141" s="4"/>
      <c r="J141" s="4">
        <f t="shared" si="5"/>
        <v>0</v>
      </c>
      <c r="K141" s="5">
        <f t="shared" si="6"/>
        <v>0</v>
      </c>
      <c r="L141" s="4"/>
    </row>
    <row r="142" spans="2:12" ht="12.75">
      <c r="B142" s="4"/>
      <c r="C142" s="4"/>
      <c r="D142" s="4"/>
      <c r="E142" s="4"/>
      <c r="F142" s="4"/>
      <c r="G142" s="4"/>
      <c r="H142" s="4"/>
      <c r="I142" s="4"/>
      <c r="J142" s="4">
        <f t="shared" si="5"/>
        <v>0</v>
      </c>
      <c r="K142" s="5">
        <f t="shared" si="6"/>
        <v>0</v>
      </c>
      <c r="L142" s="4"/>
    </row>
    <row r="143" spans="2:12" ht="12.75">
      <c r="B143" s="4"/>
      <c r="C143" s="4"/>
      <c r="D143" s="4"/>
      <c r="E143" s="4"/>
      <c r="F143" s="4"/>
      <c r="G143" s="4"/>
      <c r="H143" s="4"/>
      <c r="I143" s="4"/>
      <c r="J143" s="4">
        <f t="shared" si="5"/>
        <v>0</v>
      </c>
      <c r="K143" s="5">
        <f t="shared" si="6"/>
        <v>0</v>
      </c>
      <c r="L143" s="4"/>
    </row>
    <row r="144" spans="2:12" ht="12.75">
      <c r="B144" s="4"/>
      <c r="C144" s="4"/>
      <c r="D144" s="4"/>
      <c r="E144" s="4"/>
      <c r="F144" s="4"/>
      <c r="G144" s="4"/>
      <c r="H144" s="4"/>
      <c r="I144" s="4"/>
      <c r="J144" s="4">
        <f t="shared" si="5"/>
        <v>0</v>
      </c>
      <c r="K144" s="5">
        <f t="shared" si="6"/>
        <v>0</v>
      </c>
      <c r="L144" s="4"/>
    </row>
    <row r="145" spans="2:12" ht="12.75">
      <c r="B145" s="4"/>
      <c r="C145" s="4"/>
      <c r="D145" s="4"/>
      <c r="E145" s="4"/>
      <c r="F145" s="4"/>
      <c r="G145" s="4"/>
      <c r="H145" s="4"/>
      <c r="I145" s="4"/>
      <c r="J145" s="4">
        <f t="shared" si="5"/>
        <v>0</v>
      </c>
      <c r="K145" s="5">
        <f t="shared" si="6"/>
        <v>0</v>
      </c>
      <c r="L145" s="4"/>
    </row>
    <row r="146" spans="2:12" ht="12.75">
      <c r="B146" s="4"/>
      <c r="C146" s="4"/>
      <c r="D146" s="4"/>
      <c r="E146" s="4"/>
      <c r="F146" s="4"/>
      <c r="G146" s="4"/>
      <c r="H146" s="4"/>
      <c r="I146" s="4"/>
      <c r="J146" s="4">
        <f t="shared" si="5"/>
        <v>0</v>
      </c>
      <c r="K146" s="5">
        <f t="shared" si="6"/>
        <v>0</v>
      </c>
      <c r="L146" s="4"/>
    </row>
    <row r="147" spans="2:12" ht="12.75">
      <c r="B147" s="4"/>
      <c r="C147" s="4"/>
      <c r="D147" s="4"/>
      <c r="E147" s="4"/>
      <c r="F147" s="4"/>
      <c r="G147" s="4"/>
      <c r="H147" s="4"/>
      <c r="I147" s="4"/>
      <c r="J147" s="4">
        <f t="shared" si="5"/>
        <v>0</v>
      </c>
      <c r="K147" s="5">
        <f t="shared" si="6"/>
        <v>0</v>
      </c>
      <c r="L147" s="4"/>
    </row>
    <row r="148" spans="2:12" ht="12.75">
      <c r="B148" s="4"/>
      <c r="C148" s="4"/>
      <c r="D148" s="4"/>
      <c r="E148" s="4"/>
      <c r="F148" s="4"/>
      <c r="G148" s="4"/>
      <c r="H148" s="4"/>
      <c r="I148" s="4"/>
      <c r="J148" s="4">
        <f t="shared" si="5"/>
        <v>0</v>
      </c>
      <c r="K148" s="5">
        <f t="shared" si="6"/>
        <v>0</v>
      </c>
      <c r="L148" s="4"/>
    </row>
    <row r="149" spans="2:12" ht="12.75">
      <c r="B149" s="4"/>
      <c r="C149" s="4"/>
      <c r="D149" s="4"/>
      <c r="E149" s="4"/>
      <c r="F149" s="4"/>
      <c r="G149" s="4"/>
      <c r="H149" s="4"/>
      <c r="I149" s="4"/>
      <c r="J149" s="4">
        <f t="shared" si="5"/>
        <v>0</v>
      </c>
      <c r="K149" s="5">
        <f t="shared" si="6"/>
        <v>0</v>
      </c>
      <c r="L149" s="4"/>
    </row>
    <row r="150" spans="2:12" ht="12.75">
      <c r="B150" s="4"/>
      <c r="C150" s="4"/>
      <c r="D150" s="4"/>
      <c r="E150" s="4"/>
      <c r="F150" s="4"/>
      <c r="G150" s="4"/>
      <c r="H150" s="4"/>
      <c r="I150" s="4"/>
      <c r="J150" s="4">
        <f t="shared" si="5"/>
        <v>0</v>
      </c>
      <c r="K150" s="5">
        <f t="shared" si="6"/>
        <v>0</v>
      </c>
      <c r="L150" s="4"/>
    </row>
    <row r="151" spans="2:12" ht="12.75">
      <c r="B151" s="4"/>
      <c r="C151" s="4"/>
      <c r="D151" s="4"/>
      <c r="E151" s="4"/>
      <c r="F151" s="4"/>
      <c r="G151" s="4"/>
      <c r="H151" s="4"/>
      <c r="I151" s="4"/>
      <c r="J151" s="4">
        <f t="shared" si="5"/>
        <v>0</v>
      </c>
      <c r="K151" s="5">
        <f t="shared" si="6"/>
        <v>0</v>
      </c>
      <c r="L151" s="4"/>
    </row>
    <row r="152" spans="2:12" ht="12.75">
      <c r="B152" s="4"/>
      <c r="C152" s="4"/>
      <c r="D152" s="4"/>
      <c r="E152" s="4"/>
      <c r="F152" s="4"/>
      <c r="G152" s="4"/>
      <c r="H152" s="4"/>
      <c r="I152" s="4"/>
      <c r="J152" s="4">
        <f t="shared" si="5"/>
        <v>0</v>
      </c>
      <c r="K152" s="5">
        <f t="shared" si="6"/>
        <v>0</v>
      </c>
      <c r="L152" s="4"/>
    </row>
    <row r="153" spans="2:12" ht="12.75">
      <c r="B153" s="4"/>
      <c r="C153" s="4"/>
      <c r="D153" s="4"/>
      <c r="E153" s="4"/>
      <c r="F153" s="4"/>
      <c r="G153" s="4"/>
      <c r="H153" s="4"/>
      <c r="I153" s="4"/>
      <c r="J153" s="4">
        <f t="shared" si="5"/>
        <v>0</v>
      </c>
      <c r="K153" s="5">
        <f t="shared" si="6"/>
        <v>0</v>
      </c>
      <c r="L153" s="4"/>
    </row>
    <row r="154" spans="2:12" ht="12.75">
      <c r="B154" s="4"/>
      <c r="C154" s="4"/>
      <c r="D154" s="4"/>
      <c r="E154" s="4"/>
      <c r="F154" s="4"/>
      <c r="G154" s="4"/>
      <c r="H154" s="4"/>
      <c r="I154" s="4"/>
      <c r="J154" s="4">
        <f t="shared" si="5"/>
        <v>0</v>
      </c>
      <c r="K154" s="5">
        <f t="shared" si="6"/>
        <v>0</v>
      </c>
      <c r="L154" s="4"/>
    </row>
    <row r="155" spans="2:12" ht="12.75">
      <c r="B155" s="4"/>
      <c r="C155" s="4"/>
      <c r="D155" s="4"/>
      <c r="E155" s="4"/>
      <c r="F155" s="4"/>
      <c r="G155" s="4"/>
      <c r="H155" s="4"/>
      <c r="I155" s="4"/>
      <c r="J155" s="4">
        <f t="shared" si="5"/>
        <v>0</v>
      </c>
      <c r="K155" s="5">
        <f t="shared" si="6"/>
        <v>0</v>
      </c>
      <c r="L155" s="4"/>
    </row>
    <row r="156" spans="2:12" ht="12.75">
      <c r="B156" s="4"/>
      <c r="C156" s="4"/>
      <c r="D156" s="4"/>
      <c r="E156" s="4"/>
      <c r="F156" s="4"/>
      <c r="G156" s="4"/>
      <c r="H156" s="4"/>
      <c r="I156" s="4"/>
      <c r="J156" s="4">
        <f t="shared" si="5"/>
        <v>0</v>
      </c>
      <c r="K156" s="5">
        <f t="shared" si="6"/>
        <v>0</v>
      </c>
      <c r="L156" s="4"/>
    </row>
    <row r="157" spans="2:12" ht="12.75">
      <c r="B157" s="4"/>
      <c r="C157" s="4"/>
      <c r="D157" s="4"/>
      <c r="E157" s="4"/>
      <c r="F157" s="4"/>
      <c r="G157" s="4"/>
      <c r="H157" s="4"/>
      <c r="I157" s="4"/>
      <c r="J157" s="4">
        <f t="shared" si="5"/>
        <v>0</v>
      </c>
      <c r="K157" s="5">
        <f t="shared" si="6"/>
        <v>0</v>
      </c>
      <c r="L157" s="4"/>
    </row>
    <row r="158" spans="2:12" ht="12.75">
      <c r="B158" s="4"/>
      <c r="C158" s="4"/>
      <c r="D158" s="4"/>
      <c r="E158" s="4"/>
      <c r="F158" s="4"/>
      <c r="G158" s="4"/>
      <c r="H158" s="4"/>
      <c r="I158" s="4"/>
      <c r="J158" s="4">
        <f t="shared" si="5"/>
        <v>0</v>
      </c>
      <c r="K158" s="5">
        <f t="shared" si="6"/>
        <v>0</v>
      </c>
      <c r="L158" s="4"/>
    </row>
    <row r="159" spans="2:12" ht="12.75">
      <c r="B159" s="4"/>
      <c r="C159" s="4"/>
      <c r="D159" s="4"/>
      <c r="E159" s="4"/>
      <c r="F159" s="4"/>
      <c r="G159" s="4"/>
      <c r="H159" s="4"/>
      <c r="I159" s="4"/>
      <c r="J159" s="4">
        <f t="shared" si="5"/>
        <v>0</v>
      </c>
      <c r="K159" s="5">
        <f t="shared" si="6"/>
        <v>0</v>
      </c>
      <c r="L159" s="4"/>
    </row>
    <row r="160" spans="2:12" ht="12.75">
      <c r="B160" s="4"/>
      <c r="C160" s="4"/>
      <c r="D160" s="4"/>
      <c r="E160" s="4"/>
      <c r="F160" s="4"/>
      <c r="G160" s="4"/>
      <c r="H160" s="4"/>
      <c r="I160" s="4"/>
      <c r="J160" s="4">
        <f t="shared" si="5"/>
        <v>0</v>
      </c>
      <c r="K160" s="5">
        <f t="shared" si="6"/>
        <v>0</v>
      </c>
      <c r="L160" s="4"/>
    </row>
    <row r="161" spans="2:12" ht="12.75">
      <c r="B161" s="4"/>
      <c r="C161" s="4"/>
      <c r="D161" s="4"/>
      <c r="E161" s="4"/>
      <c r="F161" s="4"/>
      <c r="G161" s="4"/>
      <c r="H161" s="4"/>
      <c r="I161" s="4"/>
      <c r="J161" s="4">
        <f t="shared" si="5"/>
        <v>0</v>
      </c>
      <c r="K161" s="5">
        <f t="shared" si="6"/>
        <v>0</v>
      </c>
      <c r="L161" s="4"/>
    </row>
    <row r="162" spans="2:12" ht="12.75">
      <c r="B162" s="4"/>
      <c r="C162" s="4"/>
      <c r="D162" s="4"/>
      <c r="E162" s="4"/>
      <c r="F162" s="4"/>
      <c r="G162" s="4"/>
      <c r="H162" s="4"/>
      <c r="I162" s="4"/>
      <c r="J162" s="4">
        <f t="shared" si="5"/>
        <v>0</v>
      </c>
      <c r="K162" s="5">
        <f t="shared" si="6"/>
        <v>0</v>
      </c>
      <c r="L162" s="4"/>
    </row>
    <row r="163" spans="2:12" ht="12.75">
      <c r="B163" s="4"/>
      <c r="C163" s="4"/>
      <c r="D163" s="4"/>
      <c r="E163" s="4"/>
      <c r="F163" s="4"/>
      <c r="G163" s="4"/>
      <c r="H163" s="4"/>
      <c r="I163" s="4"/>
      <c r="J163" s="4">
        <f t="shared" si="5"/>
        <v>0</v>
      </c>
      <c r="K163" s="5">
        <f t="shared" si="6"/>
        <v>0</v>
      </c>
      <c r="L163" s="4"/>
    </row>
    <row r="164" spans="2:12" ht="12.75">
      <c r="B164" s="4"/>
      <c r="C164" s="4"/>
      <c r="D164" s="4"/>
      <c r="E164" s="4"/>
      <c r="F164" s="4"/>
      <c r="G164" s="4"/>
      <c r="H164" s="4"/>
      <c r="I164" s="4"/>
      <c r="J164" s="4">
        <f t="shared" si="5"/>
        <v>0</v>
      </c>
      <c r="K164" s="5">
        <f t="shared" si="6"/>
        <v>0</v>
      </c>
      <c r="L164" s="4"/>
    </row>
    <row r="165" spans="2:12" ht="12.75">
      <c r="B165" s="4"/>
      <c r="C165" s="4"/>
      <c r="D165" s="4"/>
      <c r="E165" s="4"/>
      <c r="F165" s="4"/>
      <c r="G165" s="4"/>
      <c r="H165" s="4"/>
      <c r="I165" s="4"/>
      <c r="J165" s="4">
        <f t="shared" si="5"/>
        <v>0</v>
      </c>
      <c r="K165" s="5">
        <f t="shared" si="6"/>
        <v>0</v>
      </c>
      <c r="L165" s="4"/>
    </row>
    <row r="166" spans="2:12" ht="12.75">
      <c r="B166" s="4"/>
      <c r="C166" s="4"/>
      <c r="D166" s="4"/>
      <c r="E166" s="4"/>
      <c r="F166" s="4"/>
      <c r="G166" s="4"/>
      <c r="H166" s="4"/>
      <c r="I166" s="4"/>
      <c r="J166" s="4">
        <f t="shared" si="5"/>
        <v>0</v>
      </c>
      <c r="K166" s="5">
        <f t="shared" si="6"/>
        <v>0</v>
      </c>
      <c r="L166" s="4"/>
    </row>
    <row r="167" spans="2:12" ht="12.75">
      <c r="B167" s="4"/>
      <c r="C167" s="4"/>
      <c r="D167" s="4"/>
      <c r="E167" s="4"/>
      <c r="F167" s="4"/>
      <c r="G167" s="4"/>
      <c r="H167" s="4"/>
      <c r="I167" s="4"/>
      <c r="J167" s="4">
        <f t="shared" si="5"/>
        <v>0</v>
      </c>
      <c r="K167" s="5">
        <f t="shared" si="6"/>
        <v>0</v>
      </c>
      <c r="L167" s="4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5">
        <f t="shared" si="6"/>
        <v>0</v>
      </c>
      <c r="L168" s="4"/>
    </row>
    <row r="169" spans="2:12" ht="12.75">
      <c r="B169" s="4"/>
      <c r="C169" s="4"/>
      <c r="D169" s="4"/>
      <c r="E169" s="4"/>
      <c r="F169" s="4"/>
      <c r="G169" s="4"/>
      <c r="H169" s="4"/>
      <c r="I169" s="4"/>
      <c r="J169" s="4"/>
      <c r="K169" s="5">
        <f t="shared" si="6"/>
        <v>0</v>
      </c>
      <c r="L169" s="4"/>
    </row>
    <row r="170" spans="2:12" ht="12.75">
      <c r="B170" s="4"/>
      <c r="C170" s="4"/>
      <c r="D170" s="4"/>
      <c r="E170" s="4"/>
      <c r="F170" s="4"/>
      <c r="G170" s="4"/>
      <c r="H170" s="4"/>
      <c r="I170" s="4"/>
      <c r="J170" s="4"/>
      <c r="K170" s="5">
        <f t="shared" si="6"/>
        <v>0</v>
      </c>
      <c r="L170" s="4"/>
    </row>
    <row r="171" spans="2:12" ht="12.75">
      <c r="B171" s="4"/>
      <c r="C171" s="4"/>
      <c r="D171" s="4"/>
      <c r="E171" s="4"/>
      <c r="F171" s="4"/>
      <c r="G171" s="4"/>
      <c r="H171" s="4"/>
      <c r="I171" s="4"/>
      <c r="J171" s="4"/>
      <c r="K171" s="5">
        <f t="shared" si="6"/>
        <v>0</v>
      </c>
      <c r="L171" s="4"/>
    </row>
    <row r="172" spans="2:12" ht="12.75">
      <c r="B172" s="4"/>
      <c r="C172" s="4"/>
      <c r="D172" s="4"/>
      <c r="E172" s="4"/>
      <c r="F172" s="4"/>
      <c r="G172" s="4"/>
      <c r="H172" s="4"/>
      <c r="I172" s="4"/>
      <c r="J172" s="4"/>
      <c r="K172" s="5">
        <f t="shared" si="6"/>
        <v>0</v>
      </c>
      <c r="L172" s="4"/>
    </row>
    <row r="173" spans="2:12" ht="12.75">
      <c r="B173" s="4"/>
      <c r="C173" s="4"/>
      <c r="D173" s="4"/>
      <c r="E173" s="4"/>
      <c r="F173" s="4"/>
      <c r="G173" s="4"/>
      <c r="H173" s="4"/>
      <c r="I173" s="4"/>
      <c r="J173" s="4"/>
      <c r="K173" s="5">
        <f t="shared" si="6"/>
        <v>0</v>
      </c>
      <c r="L173" s="4"/>
    </row>
    <row r="174" spans="2:12" ht="12.75">
      <c r="B174" s="4"/>
      <c r="C174" s="4"/>
      <c r="D174" s="4"/>
      <c r="E174" s="4"/>
      <c r="F174" s="4"/>
      <c r="G174" s="4"/>
      <c r="H174" s="4"/>
      <c r="I174" s="4"/>
      <c r="J174" s="4"/>
      <c r="K174" s="5">
        <f t="shared" si="6"/>
        <v>0</v>
      </c>
      <c r="L174" s="4"/>
    </row>
    <row r="175" spans="2:12" ht="12.75">
      <c r="B175" s="4"/>
      <c r="C175" s="4"/>
      <c r="D175" s="4"/>
      <c r="E175" s="4"/>
      <c r="F175" s="4"/>
      <c r="G175" s="4"/>
      <c r="H175" s="4"/>
      <c r="I175" s="4"/>
      <c r="J175" s="4"/>
      <c r="K175" s="5">
        <f t="shared" si="6"/>
        <v>0</v>
      </c>
      <c r="L175" s="4"/>
    </row>
    <row r="176" spans="2:12" ht="12.75">
      <c r="B176" s="4"/>
      <c r="C176" s="4"/>
      <c r="D176" s="4"/>
      <c r="E176" s="4"/>
      <c r="F176" s="4"/>
      <c r="G176" s="4"/>
      <c r="H176" s="4"/>
      <c r="I176" s="4"/>
      <c r="J176" s="4"/>
      <c r="K176" s="5">
        <f t="shared" si="6"/>
        <v>0</v>
      </c>
      <c r="L176" s="4"/>
    </row>
    <row r="177" spans="2:12" ht="12.75">
      <c r="B177" s="4"/>
      <c r="C177" s="4"/>
      <c r="D177" s="4"/>
      <c r="E177" s="4"/>
      <c r="F177" s="4"/>
      <c r="G177" s="4"/>
      <c r="H177" s="4"/>
      <c r="I177" s="4"/>
      <c r="J177" s="4"/>
      <c r="K177" s="5">
        <f t="shared" si="6"/>
        <v>0</v>
      </c>
      <c r="L177" s="4"/>
    </row>
    <row r="178" spans="2:12" ht="12.75">
      <c r="B178" s="4"/>
      <c r="C178" s="4"/>
      <c r="D178" s="4"/>
      <c r="E178" s="4"/>
      <c r="F178" s="4"/>
      <c r="G178" s="4"/>
      <c r="H178" s="4"/>
      <c r="I178" s="4"/>
      <c r="J178" s="4"/>
      <c r="K178" s="5">
        <f t="shared" si="6"/>
        <v>0</v>
      </c>
      <c r="L178" s="4"/>
    </row>
    <row r="179" spans="2:12" ht="12.75">
      <c r="B179" s="4"/>
      <c r="C179" s="4"/>
      <c r="D179" s="4"/>
      <c r="E179" s="4"/>
      <c r="F179" s="4"/>
      <c r="G179" s="4"/>
      <c r="H179" s="4"/>
      <c r="I179" s="4"/>
      <c r="J179" s="4"/>
      <c r="K179" s="5">
        <f t="shared" si="6"/>
        <v>0</v>
      </c>
      <c r="L179" s="4"/>
    </row>
    <row r="180" spans="2:12" ht="12.75">
      <c r="B180" s="4"/>
      <c r="C180" s="4"/>
      <c r="D180" s="4"/>
      <c r="E180" s="4"/>
      <c r="F180" s="4"/>
      <c r="G180" s="4"/>
      <c r="H180" s="4"/>
      <c r="I180" s="4"/>
      <c r="J180" s="4"/>
      <c r="K180" s="5">
        <f t="shared" si="6"/>
        <v>0</v>
      </c>
      <c r="L180" s="4"/>
    </row>
    <row r="181" spans="2:12" ht="12.75">
      <c r="B181" s="4"/>
      <c r="C181" s="4"/>
      <c r="D181" s="4"/>
      <c r="E181" s="4"/>
      <c r="F181" s="4"/>
      <c r="G181" s="4"/>
      <c r="H181" s="4"/>
      <c r="I181" s="4"/>
      <c r="J181" s="4"/>
      <c r="K181" s="5">
        <f t="shared" si="6"/>
        <v>0</v>
      </c>
      <c r="L181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2011-09-10T03:09:54Z</cp:lastPrinted>
  <dcterms:created xsi:type="dcterms:W3CDTF">2011-09-07T19:00:37Z</dcterms:created>
  <dcterms:modified xsi:type="dcterms:W3CDTF">2011-09-10T03:10:08Z</dcterms:modified>
  <cp:category/>
  <cp:version/>
  <cp:contentType/>
  <cp:contentStatus/>
</cp:coreProperties>
</file>